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activeTab="1"/>
  </bookViews>
  <sheets>
    <sheet name="Лист1" sheetId="1" r:id="rId1"/>
    <sheet name="печать" sheetId="2" r:id="rId2"/>
    <sheet name="Лист3" sheetId="3" r:id="rId3"/>
  </sheets>
  <definedNames>
    <definedName name="_GoBack" localSheetId="0">Лист1!$H$722</definedName>
  </definedNames>
  <calcPr calcId="124519"/>
</workbook>
</file>

<file path=xl/calcChain.xml><?xml version="1.0" encoding="utf-8"?>
<calcChain xmlns="http://schemas.openxmlformats.org/spreadsheetml/2006/main">
  <c r="J1131" i="1"/>
  <c r="J1269"/>
  <c r="J1266"/>
  <c r="J1265"/>
  <c r="J1262"/>
  <c r="J1260"/>
  <c r="J1257"/>
  <c r="J1255"/>
  <c r="J1252"/>
  <c r="J1250"/>
  <c r="J1247"/>
  <c r="J1246"/>
  <c r="J1243"/>
  <c r="J1242"/>
  <c r="J1238"/>
  <c r="J1236"/>
  <c r="J1233"/>
  <c r="J1231"/>
  <c r="J1232"/>
  <c r="J1230"/>
  <c r="J1228"/>
  <c r="J1225"/>
  <c r="J1223"/>
  <c r="J1216"/>
  <c r="J1210"/>
  <c r="J1203"/>
  <c r="J1180"/>
  <c r="J1151"/>
  <c r="J1141"/>
  <c r="J1112"/>
  <c r="J1102"/>
  <c r="J1093"/>
  <c r="J1082"/>
  <c r="J1078"/>
  <c r="J1073"/>
  <c r="J1068"/>
  <c r="J1059"/>
  <c r="J1049"/>
  <c r="J1040"/>
  <c r="J1031"/>
  <c r="J1015"/>
  <c r="J1009"/>
  <c r="J1004"/>
  <c r="J1000"/>
  <c r="J993"/>
  <c r="J989"/>
  <c r="J984"/>
  <c r="J985"/>
  <c r="J986"/>
  <c r="J973"/>
  <c r="J974"/>
  <c r="J975"/>
  <c r="J976"/>
  <c r="J977"/>
  <c r="J978"/>
  <c r="J979"/>
  <c r="J980"/>
  <c r="J981"/>
  <c r="J968"/>
  <c r="J969"/>
  <c r="J970"/>
  <c r="J959"/>
  <c r="J960"/>
  <c r="J961"/>
  <c r="J962"/>
  <c r="J963"/>
  <c r="J964"/>
  <c r="J965"/>
  <c r="J958"/>
  <c r="J952"/>
  <c r="J953"/>
  <c r="J954"/>
  <c r="J955"/>
  <c r="J939"/>
  <c r="J940"/>
  <c r="J941"/>
  <c r="J942"/>
  <c r="J943"/>
  <c r="J944"/>
  <c r="J945"/>
  <c r="J946"/>
  <c r="J947"/>
  <c r="J948"/>
  <c r="J949"/>
  <c r="J934"/>
  <c r="J935"/>
  <c r="J936"/>
  <c r="J925"/>
  <c r="J926"/>
  <c r="J927"/>
  <c r="J928"/>
  <c r="J929"/>
  <c r="J930"/>
  <c r="J931"/>
  <c r="J924"/>
  <c r="J920"/>
  <c r="J921"/>
  <c r="J919"/>
  <c r="J914"/>
  <c r="J911"/>
  <c r="J898"/>
  <c r="J886"/>
  <c r="J877"/>
  <c r="J872"/>
  <c r="J859"/>
  <c r="J858"/>
  <c r="J857"/>
  <c r="J856"/>
  <c r="J839"/>
  <c r="J830"/>
  <c r="J825"/>
  <c r="J826"/>
  <c r="J827"/>
  <c r="J828"/>
  <c r="J829"/>
  <c r="J823"/>
  <c r="J824"/>
  <c r="J792"/>
  <c r="J793"/>
  <c r="J794"/>
  <c r="J795"/>
  <c r="J796"/>
  <c r="J797"/>
  <c r="J798"/>
  <c r="J799"/>
  <c r="J800"/>
  <c r="J801"/>
  <c r="J802"/>
  <c r="J803"/>
  <c r="J804"/>
  <c r="J805"/>
  <c r="J806"/>
  <c r="J807"/>
  <c r="J808"/>
  <c r="J809"/>
  <c r="J810"/>
  <c r="J811"/>
  <c r="J812"/>
  <c r="J813"/>
  <c r="J814"/>
  <c r="J815"/>
  <c r="J816"/>
  <c r="J817"/>
  <c r="J818"/>
  <c r="J819"/>
  <c r="J820"/>
  <c r="J775"/>
  <c r="J776"/>
  <c r="J777"/>
  <c r="J778"/>
  <c r="J779"/>
  <c r="J780"/>
  <c r="J781"/>
  <c r="J782"/>
  <c r="J783"/>
  <c r="J784"/>
  <c r="J785"/>
  <c r="J786"/>
  <c r="J787"/>
  <c r="J788"/>
  <c r="J789"/>
  <c r="J773"/>
  <c r="J774"/>
  <c r="J772"/>
  <c r="J771"/>
  <c r="J770"/>
  <c r="J769"/>
  <c r="J768"/>
  <c r="J767"/>
  <c r="J754"/>
  <c r="J755"/>
  <c r="J756"/>
  <c r="J757"/>
  <c r="J758"/>
  <c r="J761"/>
  <c r="J762"/>
  <c r="J763"/>
  <c r="J743"/>
  <c r="J744"/>
  <c r="J745"/>
  <c r="J746"/>
  <c r="J747"/>
  <c r="J748"/>
  <c r="J749"/>
  <c r="J750"/>
  <c r="J751"/>
  <c r="J733"/>
  <c r="J734"/>
  <c r="J735"/>
  <c r="J736"/>
  <c r="J737"/>
  <c r="J738"/>
  <c r="J739"/>
  <c r="J740"/>
  <c r="J732"/>
  <c r="J726"/>
  <c r="J701"/>
  <c r="J702"/>
  <c r="J703"/>
  <c r="J704"/>
  <c r="J705"/>
  <c r="J706"/>
  <c r="J707"/>
  <c r="J708"/>
  <c r="J709"/>
  <c r="J710"/>
  <c r="J711"/>
  <c r="J712"/>
  <c r="J713"/>
  <c r="J714"/>
  <c r="J715"/>
  <c r="J716"/>
  <c r="J717"/>
  <c r="J718"/>
  <c r="J719"/>
  <c r="J720"/>
  <c r="J721"/>
  <c r="J722"/>
  <c r="J696"/>
  <c r="J697"/>
  <c r="J698"/>
  <c r="J637"/>
  <c r="J638"/>
  <c r="J639"/>
  <c r="J640"/>
  <c r="J641"/>
  <c r="J642"/>
  <c r="J643"/>
  <c r="J644"/>
  <c r="J645"/>
  <c r="J646"/>
  <c r="J647"/>
  <c r="J648"/>
  <c r="J649"/>
  <c r="J650"/>
  <c r="J651"/>
  <c r="J652"/>
  <c r="J653"/>
  <c r="J654"/>
  <c r="J655"/>
  <c r="J656"/>
  <c r="J657"/>
  <c r="J658"/>
  <c r="J659"/>
  <c r="J660"/>
  <c r="J661"/>
  <c r="J662"/>
  <c r="J663"/>
  <c r="J664"/>
  <c r="J665"/>
  <c r="J666"/>
  <c r="J667"/>
  <c r="J668"/>
  <c r="J669"/>
  <c r="J670"/>
  <c r="J671"/>
  <c r="J672"/>
  <c r="J673"/>
  <c r="J674"/>
  <c r="J675"/>
  <c r="J676"/>
  <c r="J677"/>
  <c r="J678"/>
  <c r="J679"/>
  <c r="J680"/>
  <c r="J681"/>
  <c r="J682"/>
  <c r="J683"/>
  <c r="J684"/>
  <c r="J685"/>
  <c r="J686"/>
  <c r="J687"/>
  <c r="J688"/>
  <c r="J689"/>
  <c r="J690"/>
  <c r="J691"/>
  <c r="J692"/>
  <c r="J693"/>
  <c r="J622"/>
  <c r="J623"/>
  <c r="J624"/>
  <c r="J625"/>
  <c r="J626"/>
  <c r="J629"/>
  <c r="J630"/>
  <c r="J631"/>
  <c r="J632"/>
  <c r="J633"/>
  <c r="J634"/>
  <c r="J607"/>
  <c r="J608"/>
  <c r="J609"/>
  <c r="J610"/>
  <c r="J611"/>
  <c r="J612"/>
  <c r="J613"/>
  <c r="J614"/>
  <c r="J615"/>
  <c r="J618"/>
  <c r="J619"/>
  <c r="J596"/>
  <c r="J597"/>
  <c r="J598"/>
  <c r="J599"/>
  <c r="J600"/>
  <c r="J601"/>
  <c r="J602"/>
  <c r="J603"/>
  <c r="J604"/>
  <c r="J595"/>
  <c r="J590"/>
  <c r="J584"/>
  <c r="J585"/>
  <c r="J586"/>
  <c r="J587"/>
  <c r="J588"/>
  <c r="J589"/>
  <c r="J583"/>
  <c r="J581"/>
  <c r="J580"/>
  <c r="J579"/>
  <c r="J566"/>
  <c r="J561"/>
  <c r="J538"/>
  <c r="J539"/>
  <c r="J540"/>
  <c r="J541"/>
  <c r="J542"/>
  <c r="J543"/>
  <c r="J544"/>
  <c r="J545"/>
  <c r="J546"/>
  <c r="J547"/>
  <c r="J548"/>
  <c r="J549"/>
  <c r="J550"/>
  <c r="J551"/>
  <c r="J552"/>
  <c r="J553"/>
  <c r="J554"/>
  <c r="J555"/>
  <c r="J556"/>
  <c r="J557"/>
  <c r="J558"/>
  <c r="J559"/>
  <c r="J560"/>
  <c r="J513"/>
  <c r="J514"/>
  <c r="J515"/>
  <c r="J516"/>
  <c r="J517"/>
  <c r="J518"/>
  <c r="J519"/>
  <c r="J520"/>
  <c r="J521"/>
  <c r="J522"/>
  <c r="J523"/>
  <c r="J524"/>
  <c r="J525"/>
  <c r="J526"/>
  <c r="J527"/>
  <c r="J528"/>
  <c r="J529"/>
  <c r="J530"/>
  <c r="J531"/>
  <c r="J532"/>
  <c r="J533"/>
  <c r="J534"/>
  <c r="J535"/>
  <c r="J494"/>
  <c r="J495"/>
  <c r="J498"/>
  <c r="J499"/>
  <c r="J502"/>
  <c r="J503"/>
  <c r="J506"/>
  <c r="J507"/>
  <c r="J508"/>
  <c r="J509"/>
  <c r="J510"/>
  <c r="J480"/>
  <c r="J481"/>
  <c r="J482"/>
  <c r="J483"/>
  <c r="J486"/>
  <c r="J487"/>
  <c r="J490"/>
  <c r="J491"/>
  <c r="J466"/>
  <c r="J467"/>
  <c r="J468"/>
  <c r="J469"/>
  <c r="J472"/>
  <c r="J473"/>
  <c r="J476"/>
  <c r="J477"/>
  <c r="J454"/>
  <c r="J446"/>
  <c r="J447"/>
  <c r="J448"/>
  <c r="J449"/>
  <c r="J450"/>
  <c r="J453"/>
  <c r="J457"/>
  <c r="J458"/>
  <c r="J461"/>
  <c r="J462"/>
  <c r="J463"/>
  <c r="J436"/>
  <c r="J437"/>
  <c r="J438"/>
  <c r="J439"/>
  <c r="J440"/>
  <c r="J441"/>
  <c r="J442"/>
  <c r="J443"/>
  <c r="J429"/>
  <c r="J432"/>
  <c r="J433"/>
  <c r="J413"/>
  <c r="J414"/>
  <c r="J415"/>
  <c r="J416"/>
  <c r="J417"/>
  <c r="J418"/>
  <c r="J419"/>
  <c r="J420"/>
  <c r="J421"/>
  <c r="J422"/>
  <c r="J423"/>
  <c r="J424"/>
  <c r="J425"/>
  <c r="J401"/>
  <c r="J402"/>
  <c r="J403"/>
  <c r="J404"/>
  <c r="J405"/>
  <c r="J407"/>
  <c r="J408"/>
  <c r="J409"/>
  <c r="J410"/>
  <c r="J411"/>
  <c r="J400"/>
  <c r="J398"/>
  <c r="J394"/>
  <c r="J391"/>
  <c r="J387"/>
  <c r="J388"/>
  <c r="J389"/>
  <c r="J390"/>
  <c r="J386"/>
  <c r="J384"/>
  <c r="J381"/>
  <c r="J365"/>
  <c r="J366"/>
  <c r="J367"/>
  <c r="J368"/>
  <c r="J369"/>
  <c r="J370"/>
  <c r="J371"/>
  <c r="J373"/>
  <c r="J374"/>
  <c r="J375"/>
  <c r="J376"/>
  <c r="J378"/>
  <c r="J345"/>
  <c r="J347"/>
  <c r="J348"/>
  <c r="J349"/>
  <c r="J351"/>
  <c r="J352"/>
  <c r="J353"/>
  <c r="J354"/>
  <c r="J356"/>
  <c r="J357"/>
  <c r="J358"/>
  <c r="J360"/>
  <c r="J361"/>
  <c r="J362"/>
  <c r="J363"/>
  <c r="J331"/>
  <c r="J332"/>
  <c r="J335"/>
  <c r="J336"/>
  <c r="J337"/>
  <c r="J338"/>
  <c r="J339"/>
  <c r="J340"/>
  <c r="J328"/>
  <c r="J315"/>
  <c r="J316"/>
  <c r="J317"/>
  <c r="J318"/>
  <c r="J319"/>
  <c r="J320"/>
  <c r="J321"/>
  <c r="J322"/>
  <c r="J323"/>
  <c r="J324"/>
  <c r="J325"/>
  <c r="J326"/>
  <c r="J327"/>
  <c r="J304"/>
  <c r="J305"/>
  <c r="J306"/>
  <c r="J307"/>
  <c r="J308"/>
  <c r="J309"/>
  <c r="J310"/>
  <c r="J311"/>
  <c r="J312"/>
  <c r="J294"/>
  <c r="J295"/>
  <c r="J296"/>
  <c r="J297"/>
  <c r="J300"/>
  <c r="J301"/>
  <c r="J302"/>
  <c r="J303"/>
  <c r="J274"/>
  <c r="J275"/>
  <c r="J276"/>
  <c r="J277"/>
  <c r="J278"/>
  <c r="J279"/>
  <c r="J280"/>
  <c r="J281"/>
  <c r="J282"/>
  <c r="J283"/>
  <c r="J287"/>
  <c r="J288"/>
  <c r="J289"/>
  <c r="J290"/>
  <c r="J291"/>
  <c r="J253"/>
  <c r="J256"/>
  <c r="J257"/>
  <c r="J258"/>
  <c r="J259"/>
  <c r="J260"/>
  <c r="J261"/>
  <c r="J262"/>
  <c r="J263"/>
  <c r="J264"/>
  <c r="J265"/>
  <c r="J266"/>
  <c r="J267"/>
  <c r="J268"/>
  <c r="J269"/>
  <c r="J270"/>
  <c r="J271"/>
  <c r="J244"/>
  <c r="J245"/>
  <c r="J246"/>
  <c r="J247"/>
  <c r="J248"/>
  <c r="J249"/>
  <c r="J250"/>
  <c r="J238"/>
  <c r="J241"/>
  <c r="J224"/>
  <c r="J220"/>
  <c r="J221"/>
  <c r="J225"/>
  <c r="J228"/>
  <c r="J229"/>
  <c r="J230"/>
  <c r="J233"/>
  <c r="J234"/>
  <c r="J235"/>
  <c r="J213"/>
  <c r="J214"/>
  <c r="J215"/>
  <c r="J216"/>
  <c r="J217"/>
  <c r="J196"/>
  <c r="J197"/>
  <c r="J198"/>
  <c r="J199"/>
  <c r="J200"/>
  <c r="J201"/>
  <c r="J202"/>
  <c r="J203"/>
  <c r="J204"/>
  <c r="J205"/>
  <c r="J206"/>
  <c r="J207"/>
  <c r="J208"/>
  <c r="J209"/>
  <c r="J210"/>
  <c r="J185"/>
  <c r="J186"/>
  <c r="J187"/>
  <c r="J188"/>
  <c r="J189"/>
  <c r="J190"/>
  <c r="J191"/>
  <c r="J192"/>
  <c r="J193"/>
  <c r="J184"/>
  <c r="J180"/>
  <c r="J179"/>
  <c r="J174"/>
  <c r="J175"/>
  <c r="J176"/>
  <c r="J165"/>
  <c r="J166"/>
  <c r="J167"/>
  <c r="J168"/>
  <c r="J169"/>
  <c r="J170"/>
  <c r="J171"/>
  <c r="J151"/>
  <c r="J152"/>
  <c r="J153"/>
  <c r="J154"/>
  <c r="J155"/>
  <c r="J156"/>
  <c r="J157"/>
  <c r="J158"/>
  <c r="J159"/>
  <c r="J160"/>
  <c r="J161"/>
  <c r="J162"/>
  <c r="J150"/>
  <c r="J139"/>
  <c r="J140"/>
  <c r="J141"/>
  <c r="J142"/>
  <c r="J143"/>
  <c r="J144"/>
  <c r="J145"/>
  <c r="J146"/>
  <c r="J147"/>
  <c r="J138"/>
  <c r="J134"/>
  <c r="J112"/>
  <c r="J113"/>
  <c r="J114"/>
  <c r="J115"/>
  <c r="J116"/>
  <c r="J117"/>
  <c r="J118"/>
  <c r="J121"/>
  <c r="K121" s="1"/>
  <c r="J122"/>
  <c r="K122" s="1"/>
  <c r="J123"/>
  <c r="K123" s="1"/>
  <c r="J124"/>
  <c r="K124" s="1"/>
  <c r="J125"/>
  <c r="K125" s="1"/>
  <c r="J126"/>
  <c r="K126" s="1"/>
  <c r="J127"/>
  <c r="K127" s="1"/>
  <c r="J128"/>
  <c r="K128" s="1"/>
  <c r="J129"/>
  <c r="K129" s="1"/>
  <c r="J130"/>
  <c r="J131"/>
  <c r="J97"/>
  <c r="J98"/>
  <c r="J99"/>
  <c r="J100"/>
  <c r="J101"/>
  <c r="J102"/>
  <c r="J103"/>
  <c r="J104"/>
  <c r="J105"/>
  <c r="J106"/>
  <c r="K106" s="1"/>
  <c r="J107"/>
  <c r="K107" s="1"/>
  <c r="J108"/>
  <c r="K108" s="1"/>
  <c r="J109"/>
  <c r="K109" s="1"/>
  <c r="J96"/>
  <c r="J80"/>
  <c r="J81"/>
  <c r="J82"/>
  <c r="J83"/>
  <c r="J84"/>
  <c r="J85"/>
  <c r="J86"/>
  <c r="J87"/>
  <c r="J88"/>
  <c r="J89"/>
  <c r="J90"/>
  <c r="J91"/>
  <c r="J92"/>
  <c r="J93"/>
  <c r="J75"/>
  <c r="J76"/>
  <c r="J77"/>
  <c r="J65"/>
  <c r="J66"/>
  <c r="J67"/>
  <c r="J68"/>
  <c r="J69"/>
  <c r="J70"/>
  <c r="J71"/>
  <c r="J72"/>
  <c r="J58"/>
  <c r="J59"/>
  <c r="J60"/>
  <c r="J61"/>
  <c r="J62"/>
  <c r="J41"/>
  <c r="J42"/>
  <c r="J43"/>
  <c r="J44"/>
  <c r="J45"/>
  <c r="J46"/>
  <c r="J47"/>
  <c r="J48"/>
  <c r="J49"/>
  <c r="J50"/>
  <c r="J51"/>
  <c r="J52"/>
  <c r="J53"/>
  <c r="J54"/>
  <c r="J55"/>
  <c r="J39"/>
  <c r="J38"/>
  <c r="J34"/>
  <c r="J35"/>
  <c r="J36"/>
  <c r="J37"/>
  <c r="J25"/>
  <c r="J26"/>
  <c r="J27"/>
  <c r="J28"/>
  <c r="J29"/>
  <c r="J30"/>
  <c r="J31"/>
  <c r="J24"/>
  <c r="J18"/>
  <c r="J19"/>
  <c r="J20"/>
  <c r="J17"/>
  <c r="J12"/>
  <c r="J9"/>
  <c r="J10"/>
  <c r="J11"/>
  <c r="J8"/>
  <c r="J7"/>
  <c r="J6"/>
</calcChain>
</file>

<file path=xl/sharedStrings.xml><?xml version="1.0" encoding="utf-8"?>
<sst xmlns="http://schemas.openxmlformats.org/spreadsheetml/2006/main" count="7299" uniqueCount="1801">
  <si>
    <t>Прайс-лист на лабораторные услуги ООО "БИОН"</t>
  </si>
  <si>
    <t xml:space="preserve">Код </t>
  </si>
  <si>
    <t>Наименование теста/услуги</t>
  </si>
  <si>
    <t>Биоматериал</t>
  </si>
  <si>
    <t>Результат</t>
  </si>
  <si>
    <t>Срок выполнения</t>
  </si>
  <si>
    <t>(раб.дн.)</t>
  </si>
  <si>
    <t>Цена (руб.)</t>
  </si>
  <si>
    <t>ГЕМАТОЛОГИЧЕСКИЕ ИССЛЕДОВАНИЯ</t>
  </si>
  <si>
    <t>A010</t>
  </si>
  <si>
    <t>Общий анализ крови CBC (HGB, RBC, HCT, MCV, MCH, MCHC, RDW, PLT, MPV, PDW, PCT, WBC) без лейкоцитарной формулы</t>
  </si>
  <si>
    <t>кровь ЭДТА</t>
  </si>
  <si>
    <t>кол.</t>
  </si>
  <si>
    <t>A020</t>
  </si>
  <si>
    <t xml:space="preserve">Общий анализ крови CBC/Diff (HGB, RBC, HCT, MCV, MCH, MCHC, RDW, PLT, MPV, PDW, PCT, WBC, NEU%, NEU#, EOS%, EOS#, BAS%, BAS#, MON%, MON#, LYM%, LYM#) с лейкоцитарной формулой (5 фракций лейкоцитов) </t>
  </si>
  <si>
    <t>A030</t>
  </si>
  <si>
    <t>Лейкоцитарная формула (микроскопия)</t>
  </si>
  <si>
    <t>A040</t>
  </si>
  <si>
    <t>Лейкоцитарная формула + лейкоцитарный индекс интоксикации (ЛИИ)</t>
  </si>
  <si>
    <t>A050</t>
  </si>
  <si>
    <t>Ретикулоциты (относительное количество, абсолютное количество, ретикулоцитарный индекс)</t>
  </si>
  <si>
    <t>A060</t>
  </si>
  <si>
    <t>Скорость оседания эритроцитов (СОЭ) метод Westergren</t>
  </si>
  <si>
    <t>A065</t>
  </si>
  <si>
    <t>Общий анализ крови</t>
  </si>
  <si>
    <t>Общий анализ крови CBC/Diff</t>
  </si>
  <si>
    <t>СОЭ</t>
  </si>
  <si>
    <t xml:space="preserve">кровь ЭДТА </t>
  </si>
  <si>
    <t>ИЗОСЕРОЛОГИЧЕСКИЕ ИССЛЕДОВАНИЯ</t>
  </si>
  <si>
    <t>A070</t>
  </si>
  <si>
    <t>Группа крови и резус-фактор</t>
  </si>
  <si>
    <t>-</t>
  </si>
  <si>
    <t>A080</t>
  </si>
  <si>
    <t>Аллоиммунные антиэритроцитарные антитела (включая антитела к Rh-антигенам)</t>
  </si>
  <si>
    <t>кач.</t>
  </si>
  <si>
    <t>A082</t>
  </si>
  <si>
    <t>Аллоиммунные антиэритроцитарные антитела с указанием титра (включая антитела к Rh-антигену)</t>
  </si>
  <si>
    <t>титр</t>
  </si>
  <si>
    <t>A090</t>
  </si>
  <si>
    <t>Антигены системы Kell</t>
  </si>
  <si>
    <t>БИОХИМИЧЕСКИЕ ИССЛЕДОВАНИЯ КРОВИ</t>
  </si>
  <si>
    <t>Обмен белков</t>
  </si>
  <si>
    <t>B001</t>
  </si>
  <si>
    <t>Альбумин</t>
  </si>
  <si>
    <t>сыворотка крови</t>
  </si>
  <si>
    <t>B003</t>
  </si>
  <si>
    <t>Общий белок</t>
  </si>
  <si>
    <t>B005</t>
  </si>
  <si>
    <t>Белковые фракции (электрофорез)</t>
  </si>
  <si>
    <t>B007</t>
  </si>
  <si>
    <t>Креатинин</t>
  </si>
  <si>
    <t>B009</t>
  </si>
  <si>
    <t>Креатинин + скорость клубочковой фильтрации (СКФ) (Cockroft-Gault) (только с 18 лет)</t>
  </si>
  <si>
    <t>B011</t>
  </si>
  <si>
    <t>Креатинин + мочевина + альбумин + скорость клубочковой фильтрации (СКФ) (MDRD) (только с 18 лет)</t>
  </si>
  <si>
    <t>B013</t>
  </si>
  <si>
    <t>Мочевина</t>
  </si>
  <si>
    <t>B015</t>
  </si>
  <si>
    <t>Мочевая кислота</t>
  </si>
  <si>
    <t>Специфические белки</t>
  </si>
  <si>
    <t>Маркёры риска сердечно-сосудистых заболеваний</t>
  </si>
  <si>
    <t>B017</t>
  </si>
  <si>
    <t>Миоглобин</t>
  </si>
  <si>
    <t>B019</t>
  </si>
  <si>
    <t>Тропонин I высокочувствительный (High sensitive)</t>
  </si>
  <si>
    <t>B021</t>
  </si>
  <si>
    <t>Гомоцистеин</t>
  </si>
  <si>
    <t>B022</t>
  </si>
  <si>
    <t>N -концевой мозговой натрийуретический пропептид (NT-proBNP)</t>
  </si>
  <si>
    <t>плазма гепарин</t>
  </si>
  <si>
    <t>B023</t>
  </si>
  <si>
    <t>С-реактивный протеин (CRP) ультрачувствительный</t>
  </si>
  <si>
    <t>Маркёры воспаления и острофазовые белки</t>
  </si>
  <si>
    <t>B025</t>
  </si>
  <si>
    <t>С-реактивный протеин (CRP)</t>
  </si>
  <si>
    <t>B027</t>
  </si>
  <si>
    <t>Альфа-1 кислый гликопротеин</t>
  </si>
  <si>
    <t>B028</t>
  </si>
  <si>
    <t>Альфа1-антитрипсин</t>
  </si>
  <si>
    <t>B029</t>
  </si>
  <si>
    <t>Антистрептолизин О</t>
  </si>
  <si>
    <t>B031</t>
  </si>
  <si>
    <t>Ревматоидный фактор</t>
  </si>
  <si>
    <t>B033</t>
  </si>
  <si>
    <t>Гаптоглобин</t>
  </si>
  <si>
    <t>B035</t>
  </si>
  <si>
    <t>Церулоплазмин</t>
  </si>
  <si>
    <t>B037</t>
  </si>
  <si>
    <t>Катионный протеин эозинофилов</t>
  </si>
  <si>
    <t>B039</t>
  </si>
  <si>
    <t>Бета-2 микроглобулин</t>
  </si>
  <si>
    <t>B041</t>
  </si>
  <si>
    <t>С3 - компонент комплемента</t>
  </si>
  <si>
    <t>B043</t>
  </si>
  <si>
    <t>С4 - компонент комплемента</t>
  </si>
  <si>
    <t>B045</t>
  </si>
  <si>
    <t>Иммуноглобулины A (IgA)</t>
  </si>
  <si>
    <t>B047</t>
  </si>
  <si>
    <t>Иммуноглобулины M (IgM)</t>
  </si>
  <si>
    <t>B049</t>
  </si>
  <si>
    <t>Иммуноглобулины G (IgG)</t>
  </si>
  <si>
    <t>B051</t>
  </si>
  <si>
    <t>Иммуноглобулины Е (IgE)</t>
  </si>
  <si>
    <t>Углеводный обмен</t>
  </si>
  <si>
    <t>B053</t>
  </si>
  <si>
    <t>Глюкоза</t>
  </si>
  <si>
    <t>плазма ЭДТА, фторид натрия</t>
  </si>
  <si>
    <t>B055</t>
  </si>
  <si>
    <t>Гликированный гемоглобин (HbA1c)</t>
  </si>
  <si>
    <t>B059</t>
  </si>
  <si>
    <t>Фруктозамин</t>
  </si>
  <si>
    <t>B061</t>
  </si>
  <si>
    <t>Глюкозотолерантный тест (определение глюкозы натощак и через 2 часа после приёма 75,0 г глюкозы)</t>
  </si>
  <si>
    <t>B065</t>
  </si>
  <si>
    <t>Лактат (молочная кислота)</t>
  </si>
  <si>
    <t>Липидный обмен</t>
  </si>
  <si>
    <t>B067</t>
  </si>
  <si>
    <t xml:space="preserve">Холестерин </t>
  </si>
  <si>
    <t>B069</t>
  </si>
  <si>
    <t>Холестерин-ЛПВП (липопротеинов высокой плотности)</t>
  </si>
  <si>
    <t>B071</t>
  </si>
  <si>
    <t>Холестерин-ЛПНП (липопротеинов низкой плотности)</t>
  </si>
  <si>
    <t>B075</t>
  </si>
  <si>
    <t>Триглицериды</t>
  </si>
  <si>
    <t>B077</t>
  </si>
  <si>
    <t>Аполипопротеин АI</t>
  </si>
  <si>
    <t>B079</t>
  </si>
  <si>
    <t>Аполипопротеин В</t>
  </si>
  <si>
    <t>B081</t>
  </si>
  <si>
    <t>Липопротеин (а)</t>
  </si>
  <si>
    <t>B083</t>
  </si>
  <si>
    <t>Липидограмма (холестерин, холестерин-ЛПВП, холестерин-ЛПНП, холестерин-ЛПОНП, триглицериды, коэффициент атерогенности (КА), атерогенный индекс плазмы (AIP))</t>
  </si>
  <si>
    <t>Пигментный обмен</t>
  </si>
  <si>
    <t>B087</t>
  </si>
  <si>
    <t>Билирубин общий</t>
  </si>
  <si>
    <t>B089</t>
  </si>
  <si>
    <t>Билирубин прямой</t>
  </si>
  <si>
    <t>B091</t>
  </si>
  <si>
    <t>Билирубин и его фракции: общий, прямой (связанный) и непрямой (свободный)</t>
  </si>
  <si>
    <t>Ферменты</t>
  </si>
  <si>
    <t>B093</t>
  </si>
  <si>
    <t>АЛТ (аланинаминотрансфераза)</t>
  </si>
  <si>
    <t>B095</t>
  </si>
  <si>
    <t>АСТ (аспартатаминотрансфераза)</t>
  </si>
  <si>
    <t>B099</t>
  </si>
  <si>
    <t>Альфа-амилаза</t>
  </si>
  <si>
    <t>B101</t>
  </si>
  <si>
    <t>Альфа-амилаза панкреатическая</t>
  </si>
  <si>
    <t>B103</t>
  </si>
  <si>
    <t>ГГТП (гамма-глутамилтранспептидаза)</t>
  </si>
  <si>
    <t>B105</t>
  </si>
  <si>
    <t>ЛДГ (лактатдегидрогеназа)</t>
  </si>
  <si>
    <t>B107</t>
  </si>
  <si>
    <t>ЛДГ-1,2 (альфа-гидроксибутиратдегидрогеназа)</t>
  </si>
  <si>
    <t>B109</t>
  </si>
  <si>
    <t>Липаза</t>
  </si>
  <si>
    <t>B111</t>
  </si>
  <si>
    <t>Креатинкиназа (CК)</t>
  </si>
  <si>
    <t>B113</t>
  </si>
  <si>
    <t>Креатинкиназа-MB (CК-МВ)</t>
  </si>
  <si>
    <t>B115</t>
  </si>
  <si>
    <t>Холинэстераза</t>
  </si>
  <si>
    <t>B117</t>
  </si>
  <si>
    <t>Кислая фосфатаза</t>
  </si>
  <si>
    <t>B119</t>
  </si>
  <si>
    <t>Простатическая кислая фосфатаза (PAP)</t>
  </si>
  <si>
    <t>B121</t>
  </si>
  <si>
    <t>Щелочная фосфатаза</t>
  </si>
  <si>
    <t>Минеральный обмен</t>
  </si>
  <si>
    <t>B125</t>
  </si>
  <si>
    <t>Калий / Натрий / Хлориды</t>
  </si>
  <si>
    <t>B130</t>
  </si>
  <si>
    <t>Кальций общий</t>
  </si>
  <si>
    <t>B135</t>
  </si>
  <si>
    <t>Кальций ионизированный</t>
  </si>
  <si>
    <t>B140</t>
  </si>
  <si>
    <t>Фосфор неорганический</t>
  </si>
  <si>
    <t>B145</t>
  </si>
  <si>
    <t>Магний</t>
  </si>
  <si>
    <t>B150</t>
  </si>
  <si>
    <t>Цинк</t>
  </si>
  <si>
    <t>B155</t>
  </si>
  <si>
    <t>Медь (Cu)</t>
  </si>
  <si>
    <t>B160</t>
  </si>
  <si>
    <t>Йод (I)</t>
  </si>
  <si>
    <t>B165</t>
  </si>
  <si>
    <t>Селен (Se)</t>
  </si>
  <si>
    <t>B170</t>
  </si>
  <si>
    <t>Комплексный анализ сыворотки крови на наличие тяжелых металлов и микроэлементов (23 показателя) (Li,B,Na,Mg,Al,Si,K,Ca,Ti,Cr,Mn,Fe,Co,Ni,Cu,Zn,As,Se,Mo,Cd,Sb,Hg,Pb)</t>
  </si>
  <si>
    <t>B175</t>
  </si>
  <si>
    <t>Алюминий (Al)</t>
  </si>
  <si>
    <t>B176</t>
  </si>
  <si>
    <t>Ртуть (Hg)</t>
  </si>
  <si>
    <t>B180</t>
  </si>
  <si>
    <t>Свинец (Pb)</t>
  </si>
  <si>
    <t>B910</t>
  </si>
  <si>
    <t>Литий (Li)</t>
  </si>
  <si>
    <t>Обмен железа</t>
  </si>
  <si>
    <t>B185</t>
  </si>
  <si>
    <t>Железо</t>
  </si>
  <si>
    <t>B187</t>
  </si>
  <si>
    <t>Латентная железосвязывающая способность сыворотки (ЛЖСС)</t>
  </si>
  <si>
    <t>B189</t>
  </si>
  <si>
    <t>Общая железосвязывающая способность сыворотки (ОЖСС)+Железо+ЛЖСС</t>
  </si>
  <si>
    <t>B191</t>
  </si>
  <si>
    <t>Трансферрин</t>
  </si>
  <si>
    <t>B195</t>
  </si>
  <si>
    <t>Насыщение трансферрина железом (TS) + Транферрин + Железо</t>
  </si>
  <si>
    <t>B196</t>
  </si>
  <si>
    <t>Карбогидрат-дефицитный трансферрин (CDT)</t>
  </si>
  <si>
    <t>B197</t>
  </si>
  <si>
    <t>Ферритин</t>
  </si>
  <si>
    <t>Витамины</t>
  </si>
  <si>
    <t>B210</t>
  </si>
  <si>
    <t xml:space="preserve">Витамин А (ретинол) </t>
  </si>
  <si>
    <t>B211</t>
  </si>
  <si>
    <t>Витамин С (аскорбиновая кислота)</t>
  </si>
  <si>
    <t>B213</t>
  </si>
  <si>
    <t xml:space="preserve">Витамин Е (токоферол) </t>
  </si>
  <si>
    <t>B214</t>
  </si>
  <si>
    <t xml:space="preserve">Витамин К (филлохинон) </t>
  </si>
  <si>
    <t>B215</t>
  </si>
  <si>
    <t>Витамин B1 (тиамин)</t>
  </si>
  <si>
    <t>B216</t>
  </si>
  <si>
    <t>Витамин B2 (рибофлавин)</t>
  </si>
  <si>
    <t>B217</t>
  </si>
  <si>
    <t>Витамин B3 (ниацин)</t>
  </si>
  <si>
    <t>B218</t>
  </si>
  <si>
    <t xml:space="preserve">Витамин B5 (пантотенова кислота) </t>
  </si>
  <si>
    <t>B219</t>
  </si>
  <si>
    <t>Витамин B6 (пиридоксин )</t>
  </si>
  <si>
    <t>B220</t>
  </si>
  <si>
    <t>Витамин В12 (цианкобаламин)</t>
  </si>
  <si>
    <t>B225</t>
  </si>
  <si>
    <t>Фолиевая кислота</t>
  </si>
  <si>
    <t>Антиоксидантный статус</t>
  </si>
  <si>
    <t>B229</t>
  </si>
  <si>
    <t>Коэнзим Q10</t>
  </si>
  <si>
    <t>кровь с гепарином</t>
  </si>
  <si>
    <t>БИОХИМИЧЕСКИЕ ИССЛЕДОВАНИЯ МОЧИ</t>
  </si>
  <si>
    <t>Моча разовая</t>
  </si>
  <si>
    <t>B238</t>
  </si>
  <si>
    <t xml:space="preserve">Глюкоза мочи </t>
  </si>
  <si>
    <t>моча разовая</t>
  </si>
  <si>
    <t>B240</t>
  </si>
  <si>
    <t xml:space="preserve">Белок мочи </t>
  </si>
  <si>
    <t>B242</t>
  </si>
  <si>
    <t>Альфа-амилаза в моче</t>
  </si>
  <si>
    <t>B244</t>
  </si>
  <si>
    <t xml:space="preserve">Альфа-амилаза панкреатическая в моче </t>
  </si>
  <si>
    <t>B246</t>
  </si>
  <si>
    <t>Альбумин в моче (микроальбуминурия)</t>
  </si>
  <si>
    <t>B248</t>
  </si>
  <si>
    <t>Бета-2-микроглобулин в моче</t>
  </si>
  <si>
    <t>B250</t>
  </si>
  <si>
    <t>Комплексный анализ мочи на наличие тяжелых металлов и микроэлементов (23 показателя) (Li,B,Na,Mg,Al,Si,K,Ca,Ti,Cr,Mn,Fe,Co,Ni,Cu,Zn,As,Se,Mo,Cd,Sb,Hg,Pb)</t>
  </si>
  <si>
    <t>B251</t>
  </si>
  <si>
    <t>Ртуть (Hg) в моче</t>
  </si>
  <si>
    <t>B255</t>
  </si>
  <si>
    <t>Свинец (Pb) в моче</t>
  </si>
  <si>
    <t>B258</t>
  </si>
  <si>
    <t>Предварительный анализ мочи на выявление групп наркотических средств, психотропных и сильнодействующих веществ,(опиаты и их синтетические аналоги : героин, морфин, метадон, трамадон); амфетамин и производные амфетамина (метамфетамин, экстази); наркотические средства из конопли (марихуана, гашиш);барбитураты (фенобарбитал, циклобарбитал, барбамил и т.д) бензодиазепины (реланиум, феназепам, седуксен и т.д); фенциклидин ;кокаин. *</t>
  </si>
  <si>
    <t>Моча суточная</t>
  </si>
  <si>
    <t>B260</t>
  </si>
  <si>
    <t>моча суточная</t>
  </si>
  <si>
    <t>B263</t>
  </si>
  <si>
    <t>B266</t>
  </si>
  <si>
    <t>Альбумин в моче</t>
  </si>
  <si>
    <t>B269</t>
  </si>
  <si>
    <t>Креатинин в моче</t>
  </si>
  <si>
    <t>B272</t>
  </si>
  <si>
    <t>Проба Реберга (клиренс эндогенного креатинина)</t>
  </si>
  <si>
    <t>моча суточная, сыворотка крови</t>
  </si>
  <si>
    <t>B275</t>
  </si>
  <si>
    <t>Мочевина в моче</t>
  </si>
  <si>
    <t>B278</t>
  </si>
  <si>
    <t>Мочевая кислота в моче</t>
  </si>
  <si>
    <t>B280</t>
  </si>
  <si>
    <t>Оксалаты в моче</t>
  </si>
  <si>
    <t>моча суточная с консервантом</t>
  </si>
  <si>
    <t>B281</t>
  </si>
  <si>
    <t>Калий / Натрий / Хлориды в моче</t>
  </si>
  <si>
    <t>B284</t>
  </si>
  <si>
    <t>Кальций в моче</t>
  </si>
  <si>
    <t>B287</t>
  </si>
  <si>
    <t>Фосфор в моче</t>
  </si>
  <si>
    <t>B290</t>
  </si>
  <si>
    <t>Магний в моче</t>
  </si>
  <si>
    <t>B293</t>
  </si>
  <si>
    <t>Медь в моче</t>
  </si>
  <si>
    <t>Гормоны и их метаболиты в моче</t>
  </si>
  <si>
    <t>B300</t>
  </si>
  <si>
    <t>Кортизол в моче</t>
  </si>
  <si>
    <t>B305</t>
  </si>
  <si>
    <t>Кортизол свободный в моче</t>
  </si>
  <si>
    <t>B310</t>
  </si>
  <si>
    <t>Катехоламины (моча)- 3 параметра в комплексе (адреналин, норадреналин, дофамин)</t>
  </si>
  <si>
    <t>B315</t>
  </si>
  <si>
    <t>Комплексный анализ Метаболитов адреналина, норадреналина, дофамина, серотонина (ГВК, ВМК, 5-ОИУК) (моча)</t>
  </si>
  <si>
    <t>B320</t>
  </si>
  <si>
    <t>Анализ мочи на содержание промежуточных метаболитов катехоламинов: Метанефрин, норметанефрин.</t>
  </si>
  <si>
    <t>B330</t>
  </si>
  <si>
    <t>17-кетостероиды в моче (17-КС)</t>
  </si>
  <si>
    <t>B335</t>
  </si>
  <si>
    <t>Стероидный профиль мочи (комплексный анализ 17–кетостероидов: андростерон, андростендион, дегидроэпиандростерон, этиохоанолон, эпиандростерон)</t>
  </si>
  <si>
    <t>БИОХИМИЧЕСКИЕ ИССЛЕДОВАНИЯ КАЛА</t>
  </si>
  <si>
    <t>B340</t>
  </si>
  <si>
    <t>Панкреатическая эластаза I в кале</t>
  </si>
  <si>
    <t>кал</t>
  </si>
  <si>
    <t>B345</t>
  </si>
  <si>
    <t>Углеводы в кале (количественно)</t>
  </si>
  <si>
    <t>B350</t>
  </si>
  <si>
    <t>Биохимический анализ дисбактериоза кишечника</t>
  </si>
  <si>
    <t>БИОХИМИЧЕСКИЕ ИССЛЕДОВАНИЯ ДРУГОГО МАТЕРИАЛА</t>
  </si>
  <si>
    <t>B355</t>
  </si>
  <si>
    <t>Комплексный анализ волос на наличие тяжелых металлов и микроэлементов (23 показателя) (Li,B,Na,Mg,Al,Si,K,Ca,Ti,Cr,Mn,Fe,Co,Ni,Cu,Zn,As,Se,Mo,Cd,Sb,Hg,Pb)</t>
  </si>
  <si>
    <t>волосы</t>
  </si>
  <si>
    <t>B358</t>
  </si>
  <si>
    <t>Анализ волос на определение наркотических средств, психотропного или сильнодействующего вещества. ГХ – МС, ВЭЖХ. Данный анализ включает в себя определение следующих групп веществ:опиаты и их синтетические аналоги (героин, морфин, кодеин, метадон, трамадол);амфетамин и производные амфетамина (метамфетамин, экстези и т.д);кокаин. Позволяет выявлять вещества, употребленные в период до 3 месяцев на момент взятия пробы. (метод газовой хроматографии -масс-спектрофотометрии, ГХ-МС).*</t>
  </si>
  <si>
    <t>ГОРМОНЫ</t>
  </si>
  <si>
    <t>Щитовидная железа</t>
  </si>
  <si>
    <t>B400</t>
  </si>
  <si>
    <t>ТТГ (тиреотропный гормон)</t>
  </si>
  <si>
    <t>B405</t>
  </si>
  <si>
    <t>Т3 общий (трийодтиронин)</t>
  </si>
  <si>
    <t>B410</t>
  </si>
  <si>
    <t>Т3 свободный</t>
  </si>
  <si>
    <t>B415</t>
  </si>
  <si>
    <t>Т4 общий (тироксин)</t>
  </si>
  <si>
    <t>B420</t>
  </si>
  <si>
    <t>Т4 свободный</t>
  </si>
  <si>
    <t>B425</t>
  </si>
  <si>
    <t>ТГ (тиреоглобулин)</t>
  </si>
  <si>
    <t>B430</t>
  </si>
  <si>
    <t>Антитела к ТГ (тиреоглобулину)</t>
  </si>
  <si>
    <t>B435</t>
  </si>
  <si>
    <t>Антитела к ТПО (тиреопероксидазе)</t>
  </si>
  <si>
    <t>B440</t>
  </si>
  <si>
    <t>TBG (тироксинсвязывающий глобулин)</t>
  </si>
  <si>
    <t>B445</t>
  </si>
  <si>
    <t>Тироксинсвязывающая способность сыворотки (T-Uptake)</t>
  </si>
  <si>
    <t>Репродуктивная система</t>
  </si>
  <si>
    <t>B455</t>
  </si>
  <si>
    <t>ЛГ (лютеинизирующий гормон)</t>
  </si>
  <si>
    <t>B460</t>
  </si>
  <si>
    <t>ФСГ (фолликулостимулирующий гормон)</t>
  </si>
  <si>
    <t>B465</t>
  </si>
  <si>
    <t>Пролактин</t>
  </si>
  <si>
    <t>B470</t>
  </si>
  <si>
    <t>Прогестерон</t>
  </si>
  <si>
    <t>B475</t>
  </si>
  <si>
    <t>Эстрадиол (Е2)</t>
  </si>
  <si>
    <t>B480</t>
  </si>
  <si>
    <t>Тестостерон общий</t>
  </si>
  <si>
    <t>B485</t>
  </si>
  <si>
    <t>Тестостерон свободный</t>
  </si>
  <si>
    <t>B490</t>
  </si>
  <si>
    <t>Дигидротестостерон</t>
  </si>
  <si>
    <t>B495</t>
  </si>
  <si>
    <t>B500</t>
  </si>
  <si>
    <t>Андрогенный статус (тестостерон общий, SHBG, тестостерон свободный, тестостерон биологически активный)</t>
  </si>
  <si>
    <t>B510</t>
  </si>
  <si>
    <t>17OH-Pg (17-гидроксипрогестерон)</t>
  </si>
  <si>
    <t>B515</t>
  </si>
  <si>
    <t>Андростендион</t>
  </si>
  <si>
    <t>B520</t>
  </si>
  <si>
    <t>B522</t>
  </si>
  <si>
    <t>Анти-Мюллеров гормон</t>
  </si>
  <si>
    <t>B523</t>
  </si>
  <si>
    <t>Ингибин В</t>
  </si>
  <si>
    <t>Мониторинг беременности, маркеры состояния плода</t>
  </si>
  <si>
    <t>B525</t>
  </si>
  <si>
    <t>ХГЧ (β-ХГЧ, хорионический гонадотропин человека)</t>
  </si>
  <si>
    <t>B530</t>
  </si>
  <si>
    <t>Эстриол свободный (Е3)</t>
  </si>
  <si>
    <t>B535</t>
  </si>
  <si>
    <t>РАРР-А (ассоциированный с беременностью плазменный белок А)</t>
  </si>
  <si>
    <t>B540</t>
  </si>
  <si>
    <t xml:space="preserve">Свободная β-субъединица ХГЧ </t>
  </si>
  <si>
    <t>B545</t>
  </si>
  <si>
    <t>Плацентарный лактоген</t>
  </si>
  <si>
    <t>Гипофизарно-надпочечниковая система</t>
  </si>
  <si>
    <t>B550</t>
  </si>
  <si>
    <t>АКТГ (адренокортикотропный гормон)</t>
  </si>
  <si>
    <t>плазма ЭДТА замороженная</t>
  </si>
  <si>
    <t>B555</t>
  </si>
  <si>
    <t>Кортизол</t>
  </si>
  <si>
    <t>Гипофиз (соматотропная функция)</t>
  </si>
  <si>
    <t>B560</t>
  </si>
  <si>
    <t>СТГ (соматотропный гормон)</t>
  </si>
  <si>
    <t>B565</t>
  </si>
  <si>
    <t>ИПФР-1 (Соматомедин С)</t>
  </si>
  <si>
    <t>Ренин-альдостероновая система</t>
  </si>
  <si>
    <t>B570</t>
  </si>
  <si>
    <t>Альдостерон</t>
  </si>
  <si>
    <t>сыворотка крови замороженная</t>
  </si>
  <si>
    <t>B575</t>
  </si>
  <si>
    <t>Ренин прямой</t>
  </si>
  <si>
    <t>B576</t>
  </si>
  <si>
    <t>Ренин + Ангиотензин-1</t>
  </si>
  <si>
    <t>Поджелудочная железа (диагностика сахарного диабета)</t>
  </si>
  <si>
    <t>B580</t>
  </si>
  <si>
    <t>Инсулин</t>
  </si>
  <si>
    <t>B590</t>
  </si>
  <si>
    <t>Проинсулин</t>
  </si>
  <si>
    <t>B595</t>
  </si>
  <si>
    <t>С-пептид</t>
  </si>
  <si>
    <t>Регуляция жирового обмена</t>
  </si>
  <si>
    <t>B597</t>
  </si>
  <si>
    <t>Лептин</t>
  </si>
  <si>
    <t>Секреторная функция желудка</t>
  </si>
  <si>
    <t>B598</t>
  </si>
  <si>
    <t>Гастрин</t>
  </si>
  <si>
    <t>Маркеры метаболизма костной ткани</t>
  </si>
  <si>
    <t>B600</t>
  </si>
  <si>
    <t>Паратгормон</t>
  </si>
  <si>
    <t>плазма ЭДТА, замороженная</t>
  </si>
  <si>
    <t>B605</t>
  </si>
  <si>
    <t>Кальцитонин</t>
  </si>
  <si>
    <t>сыворотка крови, замороженная</t>
  </si>
  <si>
    <t>B610</t>
  </si>
  <si>
    <t>Остеокальцин</t>
  </si>
  <si>
    <t>B612</t>
  </si>
  <si>
    <t>25-OH витамин D (25-гидроксикальциферол)</t>
  </si>
  <si>
    <t>B615</t>
  </si>
  <si>
    <t>β-Cross laps (маркер резорбции кости)</t>
  </si>
  <si>
    <t>B620</t>
  </si>
  <si>
    <t>P1NP (N-терминальный пропептид проколлагена 1 типа) маркёр формирования костного матрикса</t>
  </si>
  <si>
    <t>B625</t>
  </si>
  <si>
    <t>ДПД (дезоксипиридинолин) маркёр резорбции кости</t>
  </si>
  <si>
    <t>Регуляция эритропоэза</t>
  </si>
  <si>
    <t>B630</t>
  </si>
  <si>
    <t>Эритропоэтин</t>
  </si>
  <si>
    <t>ОНКОМАРКЁРЫ</t>
  </si>
  <si>
    <t>B635</t>
  </si>
  <si>
    <t>АФП (альфа-фетопротеин)</t>
  </si>
  <si>
    <t>B640</t>
  </si>
  <si>
    <t>ПСА (простатический специфический антиген) общий</t>
  </si>
  <si>
    <t>B645</t>
  </si>
  <si>
    <t>ПСА(простатический специфический антиген) свободный</t>
  </si>
  <si>
    <t>B650</t>
  </si>
  <si>
    <t>РЭА (раково-эмбриональный антиген)</t>
  </si>
  <si>
    <t>B655</t>
  </si>
  <si>
    <t>СА 15-3</t>
  </si>
  <si>
    <t>B660</t>
  </si>
  <si>
    <t>СА 125</t>
  </si>
  <si>
    <t>B661</t>
  </si>
  <si>
    <t>HE4 (маркёр рака яичников)</t>
  </si>
  <si>
    <t>B662</t>
  </si>
  <si>
    <t>ROMA (расчёт риска рака яичников) + CA 125 + HE4</t>
  </si>
  <si>
    <t>B665</t>
  </si>
  <si>
    <t>СА 19-9</t>
  </si>
  <si>
    <t>B667</t>
  </si>
  <si>
    <t>СА 242</t>
  </si>
  <si>
    <t>B670</t>
  </si>
  <si>
    <t>СА 72-4</t>
  </si>
  <si>
    <t>B675</t>
  </si>
  <si>
    <t>Cyfra-21-1</t>
  </si>
  <si>
    <t>B680</t>
  </si>
  <si>
    <t>NSE (нейронспецифическая енолаза)</t>
  </si>
  <si>
    <t>B685</t>
  </si>
  <si>
    <t>Белок S100</t>
  </si>
  <si>
    <t>B687</t>
  </si>
  <si>
    <t>Антиген плоскоклеточной карциномы (SCCA)</t>
  </si>
  <si>
    <t>B690</t>
  </si>
  <si>
    <t>UBC (маркер рака мочевого пузыря)</t>
  </si>
  <si>
    <t>моча разовая (3-х часовая)</t>
  </si>
  <si>
    <t>КОАГУЛОЛОГИЧЕСКИЕ ИССЛЕДОВАНИЯ (ГЕМОСТАЗ)</t>
  </si>
  <si>
    <t>B699</t>
  </si>
  <si>
    <t>Протромбиновое время + МНО + протромбиновый индекс</t>
  </si>
  <si>
    <t>плазма цитрат</t>
  </si>
  <si>
    <t>B701</t>
  </si>
  <si>
    <t>Тромбиновое время</t>
  </si>
  <si>
    <t>B703</t>
  </si>
  <si>
    <t>Фибриноген</t>
  </si>
  <si>
    <t>B705</t>
  </si>
  <si>
    <t>АЧТВ</t>
  </si>
  <si>
    <t>B707</t>
  </si>
  <si>
    <t>Антитромбин III</t>
  </si>
  <si>
    <t>B709</t>
  </si>
  <si>
    <t>Д -димер</t>
  </si>
  <si>
    <t>B710</t>
  </si>
  <si>
    <t>Растворимые фибрин-мономерные комплексы (РФМК)</t>
  </si>
  <si>
    <t>B711</t>
  </si>
  <si>
    <t>Протеин S</t>
  </si>
  <si>
    <t>B713</t>
  </si>
  <si>
    <t>Протеин С</t>
  </si>
  <si>
    <t>B715</t>
  </si>
  <si>
    <t>Волчаночный антикоагулянт</t>
  </si>
  <si>
    <t>ОБЩЕКЛИНИЧЕСКИЕ ИССЛЕДОВАНИЯ</t>
  </si>
  <si>
    <t>Моча</t>
  </si>
  <si>
    <t>C001</t>
  </si>
  <si>
    <t>Общий анализ мочи</t>
  </si>
  <si>
    <t>C010</t>
  </si>
  <si>
    <t>Проба Зимницкого</t>
  </si>
  <si>
    <t>C015</t>
  </si>
  <si>
    <t>Исследование мочи методом Нечипоренко</t>
  </si>
  <si>
    <t>моча разовая (средняя порция)</t>
  </si>
  <si>
    <t>C020</t>
  </si>
  <si>
    <t>3-х стаканная проба</t>
  </si>
  <si>
    <t>моча разовая (3 порции)</t>
  </si>
  <si>
    <t>C025</t>
  </si>
  <si>
    <t>Анализ мочи на микобактерии туберкулеза</t>
  </si>
  <si>
    <t>Кал</t>
  </si>
  <si>
    <t>C030</t>
  </si>
  <si>
    <t>Общий анализ кала (копрограмма)</t>
  </si>
  <si>
    <t>C035</t>
  </si>
  <si>
    <t>Исследование кала на скрытую кровь</t>
  </si>
  <si>
    <t>C040</t>
  </si>
  <si>
    <t>Исследование кала на яйца гельминтов</t>
  </si>
  <si>
    <t>C045</t>
  </si>
  <si>
    <t>Исследование кала на простейшие</t>
  </si>
  <si>
    <t>Другой биологический материал</t>
  </si>
  <si>
    <t>C050</t>
  </si>
  <si>
    <t>Общеклиническое исследование мокроты</t>
  </si>
  <si>
    <t>мокрота</t>
  </si>
  <si>
    <t>C055</t>
  </si>
  <si>
    <t>Анализ мокроты на микобактерии туберкулеза</t>
  </si>
  <si>
    <t>C060</t>
  </si>
  <si>
    <t>Общеклиническое исследование спинномозговой жидкости (включая определение глюкозы и хлоридов)</t>
  </si>
  <si>
    <t>спинномозговая жидкость</t>
  </si>
  <si>
    <t>C065</t>
  </si>
  <si>
    <t>Анализ спинномозговой жидкости на микобактерии туберкулеза</t>
  </si>
  <si>
    <t>C070</t>
  </si>
  <si>
    <t>Микроскопическое исследование отделяемого мочеполовых органов (эпителиальные клетки, эритроциты, лейкоциты, грибки, микрофлора, в т.ч. гонококки и трихомонады) 3 локализации</t>
  </si>
  <si>
    <t>отделяемое мочеполовых органов</t>
  </si>
  <si>
    <t>C071</t>
  </si>
  <si>
    <t>Микроскопическое исследование отделяемого мочеполовых органов (эпителиальные клетки, эритроциты, лейкоциты, грибы, микрофлора, в т.ч. гонококки и трихомонады) 2 локализации</t>
  </si>
  <si>
    <t>C072</t>
  </si>
  <si>
    <t>Микроскопическое исследование отделяемого мочеполовых органов (эпителиальные клетки, эритроциты, лейкоциты, грибы, микрофлора, в т.ч. гонококки и трихомонады) 1 локализация</t>
  </si>
  <si>
    <t>C075</t>
  </si>
  <si>
    <t>Общеклиническое исследование секрета предстательной железы</t>
  </si>
  <si>
    <t>секрет простаты</t>
  </si>
  <si>
    <t>C080</t>
  </si>
  <si>
    <t>Исследование на энтеробиоз</t>
  </si>
  <si>
    <t>соскоб с перианальных складок</t>
  </si>
  <si>
    <t>C085</t>
  </si>
  <si>
    <t>Исследование ногтевых пластинок на грибы</t>
  </si>
  <si>
    <t>ногтевые пластинки</t>
  </si>
  <si>
    <t>C090</t>
  </si>
  <si>
    <t>Исследование соскобов кожи на грибы</t>
  </si>
  <si>
    <t>соскоб кожи</t>
  </si>
  <si>
    <t>C095</t>
  </si>
  <si>
    <t>Исследование волос на грибы</t>
  </si>
  <si>
    <t>C100</t>
  </si>
  <si>
    <t>Исследование на демодекоз</t>
  </si>
  <si>
    <t>ресницы, соскоб кожи</t>
  </si>
  <si>
    <t>ЦИТОЛОГИЧЕСКИЕ ИССЛЕДОВАНИЯ</t>
  </si>
  <si>
    <t>D001</t>
  </si>
  <si>
    <t>Исследование соскобов шейки матки, цервикального канала, влагалища (Скрининговое исследование.Приказ МЗ РФ №174 от 24.04.2003г.)</t>
  </si>
  <si>
    <t>соскоб</t>
  </si>
  <si>
    <t>D003</t>
  </si>
  <si>
    <t>Исследование соскобов шейки матки, цервикального канала, влагалища (Развернутое цитологическое исследование)</t>
  </si>
  <si>
    <t>D004</t>
  </si>
  <si>
    <t>Исследование соскобов шейки матки, цервикального канала. Описание по классификации Bethesda – TBS</t>
  </si>
  <si>
    <t>D005</t>
  </si>
  <si>
    <t>Исследование аспиратов из полости матки</t>
  </si>
  <si>
    <t>аспират</t>
  </si>
  <si>
    <t>D008</t>
  </si>
  <si>
    <t>Исследование соскобов шейки матки, цервикального канала (окраска по Папаниколау)</t>
  </si>
  <si>
    <t>cоскоб (2 стекла)</t>
  </si>
  <si>
    <t>D010</t>
  </si>
  <si>
    <t>Цитологическое исследование мокроты</t>
  </si>
  <si>
    <t>D015</t>
  </si>
  <si>
    <t>Цитологическое исследование плевральной жидкости</t>
  </si>
  <si>
    <t>плевральная жидкость</t>
  </si>
  <si>
    <t>D020</t>
  </si>
  <si>
    <t xml:space="preserve">Исследование пунктатов /выделений/ молочной железы </t>
  </si>
  <si>
    <t>пунктат, выделения</t>
  </si>
  <si>
    <t>D025</t>
  </si>
  <si>
    <t>Исследование пунктатов щитовидной железы</t>
  </si>
  <si>
    <t>пунктат</t>
  </si>
  <si>
    <t>D030</t>
  </si>
  <si>
    <t>Исследование пунктатов других органов / тканей</t>
  </si>
  <si>
    <t>D035</t>
  </si>
  <si>
    <t>Исследование материала, полученного при эндоскопии</t>
  </si>
  <si>
    <t>мазок - отпечаток</t>
  </si>
  <si>
    <t>D040</t>
  </si>
  <si>
    <t>Исследование мазков-отпечатков эрозий, ран, свищей, опухолей и опухолевидных образований</t>
  </si>
  <si>
    <t>D041</t>
  </si>
  <si>
    <t>Исследование соскобов слизистой оболочки носа/назального секрета (+ эозинофилы)        </t>
  </si>
  <si>
    <t>D042</t>
  </si>
  <si>
    <t>Цитологическое исследование мазков-отпечатков эндоскопического материала на Helicobacter pylori</t>
  </si>
  <si>
    <t>мазок-отпечаток</t>
  </si>
  <si>
    <t>ЖИДКОСТНАЯ ЦИТОЛОГИЯ</t>
  </si>
  <si>
    <t>D006</t>
  </si>
  <si>
    <t>Исследование соскобов шейки матки, цервикального канала. Метод жидкостной цитологии (Liquid based cytology) BD SurePath. Окрашивание по Папаниколау.</t>
  </si>
  <si>
    <t>D007</t>
  </si>
  <si>
    <t>Определение онкопротеина p16ink4a иммуноцитохимическим методом в цитологических препаратах. Оформляется только как дозаказ, после получения результата цитологического исследования D006 о диспластических изменениях цервикального эпителия!</t>
  </si>
  <si>
    <t>ГИСТОЛОГИЧЕСКИЕ ИССЛЕДОВАНИЯ</t>
  </si>
  <si>
    <t>D045</t>
  </si>
  <si>
    <t>Гистологическое исследование биоптатов органов и тканей (1 биоптат)</t>
  </si>
  <si>
    <t>биоптат</t>
  </si>
  <si>
    <t>D047</t>
  </si>
  <si>
    <t>Биопсия предстательной железы (12 биоптатов)</t>
  </si>
  <si>
    <t>D050</t>
  </si>
  <si>
    <t>Гистологическое исследование новообразований кожи, подкожной жировой клетчатки, слизистых (невусы, папилломы, липомы и т.п. - 1 образование)</t>
  </si>
  <si>
    <t>новообразование или его часть</t>
  </si>
  <si>
    <t>D055</t>
  </si>
  <si>
    <t>Гистологическое исследование соскобов или аспиратов из цервикального канала или полости матки</t>
  </si>
  <si>
    <t>соскоб, аспират</t>
  </si>
  <si>
    <t>D060</t>
  </si>
  <si>
    <t>Гистологическое исследование материала, полученного при хирургических вмешательствах (орган или часть органа)</t>
  </si>
  <si>
    <t>орган, часть органа</t>
  </si>
  <si>
    <t>D065</t>
  </si>
  <si>
    <t>Гистологическое исследование костных образований или фрагментов костей</t>
  </si>
  <si>
    <t>кость, фрагмент кости</t>
  </si>
  <si>
    <t>ОБЩАЯ ИММУНОЛОГИЯ</t>
  </si>
  <si>
    <t>Аутоиммунная патология</t>
  </si>
  <si>
    <t>Заболевания щитовидной железы</t>
  </si>
  <si>
    <t>E001</t>
  </si>
  <si>
    <t xml:space="preserve">Антитела к рецепторам ТТГ </t>
  </si>
  <si>
    <t>Сахарный диабет</t>
  </si>
  <si>
    <t>E005</t>
  </si>
  <si>
    <t>Антитела к бета-клеткам поджелудочной железы</t>
  </si>
  <si>
    <t>E010</t>
  </si>
  <si>
    <t>Антитела к глутаматдекарбоксилазе (GAD)</t>
  </si>
  <si>
    <t>E015</t>
  </si>
  <si>
    <t>Антитела к инсулину</t>
  </si>
  <si>
    <t>Заболевания репродуктивной системы</t>
  </si>
  <si>
    <t>E019</t>
  </si>
  <si>
    <t>Антиовариальные антитела</t>
  </si>
  <si>
    <t>E020</t>
  </si>
  <si>
    <t>Антиспермальные антитела</t>
  </si>
  <si>
    <t>E021</t>
  </si>
  <si>
    <t>Антиспермальные антитела в эякуляте</t>
  </si>
  <si>
    <t>эякулят (сперма)</t>
  </si>
  <si>
    <t>E022</t>
  </si>
  <si>
    <t>Антитела к хорионическому гонадотропину (ХГЧ) IgM,IgG</t>
  </si>
  <si>
    <t>Заболевания печени</t>
  </si>
  <si>
    <t>E030</t>
  </si>
  <si>
    <t>Антитела к гладкой мускулатуре (ASMA)</t>
  </si>
  <si>
    <t>титр.</t>
  </si>
  <si>
    <t>E035</t>
  </si>
  <si>
    <t>Антимитохондриальные антитела (AMA)</t>
  </si>
  <si>
    <t>E077</t>
  </si>
  <si>
    <t>Антитела к микросомам печени и почек (анти LKM1)</t>
  </si>
  <si>
    <t>Системные заболевания соединительной ткани и суставов</t>
  </si>
  <si>
    <t>E025</t>
  </si>
  <si>
    <t>Антитела к циклическому цитрулиновому пептиду</t>
  </si>
  <si>
    <t>E040</t>
  </si>
  <si>
    <t>Антинуклеарные антитела (ANA)</t>
  </si>
  <si>
    <t>E045</t>
  </si>
  <si>
    <t>Антитела к 2-спиральной ДНК</t>
  </si>
  <si>
    <t>E046</t>
  </si>
  <si>
    <t>Антитела к 1-спиральной ДНК (anti-ssDNA)</t>
  </si>
  <si>
    <t>Антифосфолипидный синдром (АФС)</t>
  </si>
  <si>
    <t>E055</t>
  </si>
  <si>
    <t>Антитела к кардиолипину IgM</t>
  </si>
  <si>
    <t>E060</t>
  </si>
  <si>
    <t>Антитела к кардиолипину IgG</t>
  </si>
  <si>
    <t>E061</t>
  </si>
  <si>
    <t>Антитела к фосфатидилсерину IgM</t>
  </si>
  <si>
    <t>E062</t>
  </si>
  <si>
    <t>Антитела к фосфатидилсерину IgG</t>
  </si>
  <si>
    <t>E063</t>
  </si>
  <si>
    <t>Антитела к β2-гликопротеину 1 (суммарные)</t>
  </si>
  <si>
    <t>E074</t>
  </si>
  <si>
    <t>Антитела к цитоплазме нейтрофилов (ANCA) IgG</t>
  </si>
  <si>
    <t>E075</t>
  </si>
  <si>
    <t>Антитела к фосфолипидам IgM, IgG</t>
  </si>
  <si>
    <t>Заболевания ЖКТ</t>
  </si>
  <si>
    <t>E065</t>
  </si>
  <si>
    <t>Антитела к глиадину IgA</t>
  </si>
  <si>
    <t>E070</t>
  </si>
  <si>
    <t>Антитела к глиадину IgG</t>
  </si>
  <si>
    <t>E072</t>
  </si>
  <si>
    <t>Антитела к эндомизию (IgA+IgG)</t>
  </si>
  <si>
    <t>E079</t>
  </si>
  <si>
    <t>Антитела к париетальным клеткам желудка</t>
  </si>
  <si>
    <t>Кардиомиопатии, миокардиты</t>
  </si>
  <si>
    <t>E081</t>
  </si>
  <si>
    <t>Анти-миокардиальные антитела</t>
  </si>
  <si>
    <t>Иммунный статус</t>
  </si>
  <si>
    <t>E100</t>
  </si>
  <si>
    <t>Клеточный иммунитет</t>
  </si>
  <si>
    <t>общее количество лимфоцитов, СD3+, CD3/4+, CD3/8+, CD19+, CD16/56+, CD3/16/56+, CD4+/CD8+, CD3/HLA-DR+</t>
  </si>
  <si>
    <t>Прием биоматериала с понедельника по четверг!</t>
  </si>
  <si>
    <t>E105</t>
  </si>
  <si>
    <t>Гуморальный иммунитет</t>
  </si>
  <si>
    <t xml:space="preserve">С3 компонент комплемента, С4 компонент комплемента, иммуноглобулины А, М, G, С-реактивный протеин, ЦИК </t>
  </si>
  <si>
    <t>E106</t>
  </si>
  <si>
    <t>Интерлейкин-1β (IL-1β)</t>
  </si>
  <si>
    <t>сыворотка</t>
  </si>
  <si>
    <t>E107</t>
  </si>
  <si>
    <t>Интерлейкин-6 (IL-6)</t>
  </si>
  <si>
    <t>E108</t>
  </si>
  <si>
    <t>Интерлейкин-8 (IL-8)</t>
  </si>
  <si>
    <t>E109</t>
  </si>
  <si>
    <t>Интерлейкин-10 (IL-10)</t>
  </si>
  <si>
    <t>E111</t>
  </si>
  <si>
    <t>Фактор некроза опухолей — альфа (TNF-α)</t>
  </si>
  <si>
    <t>E110</t>
  </si>
  <si>
    <t>Иммунный статус (расширенный)</t>
  </si>
  <si>
    <t>общее количество лимфоцитов, СD3+, CD3/4+, CD3/8+, CD19+, CD16/56+, CD3/16/56+, CD4+/CD8+, CD3/HLA-DR+, С3 компонент комплемента, С4 компонент комплемента, иммуноглобулины А, М, G, С-реактивный протеин, ЦИК</t>
  </si>
  <si>
    <t>кровь ЭДТА, сыворотка крови</t>
  </si>
  <si>
    <t>E115</t>
  </si>
  <si>
    <t>ЦИК (циркулирующие иммунные комплексы)</t>
  </si>
  <si>
    <t>Интерфероновый статус.</t>
  </si>
  <si>
    <t>E120</t>
  </si>
  <si>
    <t>Интерфероновый статус (сывороточный интерферон, спонтанный интерферон, спонтанный и индуцированный интерферон- α и интерферон-γ)</t>
  </si>
  <si>
    <t>Чувствительность к индукторам интерферона (дополнительно к исследованию Е120 )</t>
  </si>
  <si>
    <t>E125</t>
  </si>
  <si>
    <t>Циклоферон</t>
  </si>
  <si>
    <t>E130</t>
  </si>
  <si>
    <t>Неовир</t>
  </si>
  <si>
    <t>E135</t>
  </si>
  <si>
    <t>Амиксин</t>
  </si>
  <si>
    <t>E136</t>
  </si>
  <si>
    <t>Аллокин-альфа</t>
  </si>
  <si>
    <t>E140</t>
  </si>
  <si>
    <t>Кагоцел</t>
  </si>
  <si>
    <t>E145</t>
  </si>
  <si>
    <t>Ридостин</t>
  </si>
  <si>
    <t>Чувствительность к препаратам интерферона (дополнительно к исследованию Е120 )</t>
  </si>
  <si>
    <t>E150</t>
  </si>
  <si>
    <t>Интрон</t>
  </si>
  <si>
    <t>E155</t>
  </si>
  <si>
    <t>Роферон</t>
  </si>
  <si>
    <t>E160</t>
  </si>
  <si>
    <t>Ингарон (гаммаферон)</t>
  </si>
  <si>
    <t>E165</t>
  </si>
  <si>
    <t>Реальдирон</t>
  </si>
  <si>
    <t>E170</t>
  </si>
  <si>
    <t>Реаферон</t>
  </si>
  <si>
    <t>Чувствительность к иммуномодуляторам (дополнительно к исследованию Е120)</t>
  </si>
  <si>
    <t>E175</t>
  </si>
  <si>
    <t>Иммунал</t>
  </si>
  <si>
    <t>E176</t>
  </si>
  <si>
    <t>Имунорикс</t>
  </si>
  <si>
    <t>E180</t>
  </si>
  <si>
    <t>Полиоксидоний</t>
  </si>
  <si>
    <t>E181</t>
  </si>
  <si>
    <t>Арбидол</t>
  </si>
  <si>
    <t>E185</t>
  </si>
  <si>
    <t>Галавит</t>
  </si>
  <si>
    <t>E190</t>
  </si>
  <si>
    <t>Гепон</t>
  </si>
  <si>
    <t>E195</t>
  </si>
  <si>
    <t>Иммунофан</t>
  </si>
  <si>
    <t>E200</t>
  </si>
  <si>
    <t>Иммуномакс</t>
  </si>
  <si>
    <t>E201</t>
  </si>
  <si>
    <t>Изопринозин</t>
  </si>
  <si>
    <t>E205</t>
  </si>
  <si>
    <t>Ликопид</t>
  </si>
  <si>
    <t>E210</t>
  </si>
  <si>
    <t>Т-активин</t>
  </si>
  <si>
    <t>E215</t>
  </si>
  <si>
    <t>Тимоген</t>
  </si>
  <si>
    <t>E216</t>
  </si>
  <si>
    <t>Панавир</t>
  </si>
  <si>
    <t>ИНФЕКЦИОННАЯ ИММУНОЛОГИЯ</t>
  </si>
  <si>
    <t>ВИЧ-инфекция</t>
  </si>
  <si>
    <t>E230</t>
  </si>
  <si>
    <t>Антитела к вирусу иммунодефицита человека 1, 2 (ВИЧ 1, 2) + антиген (Ag) (ИХЛА)</t>
  </si>
  <si>
    <t>Гепатит А</t>
  </si>
  <si>
    <t>E235</t>
  </si>
  <si>
    <t>Антитела к вирусу гепатита А (anti-HAV) IgM</t>
  </si>
  <si>
    <t>E241</t>
  </si>
  <si>
    <t>Антитела к вирусу гепатита А (anti-HAV) IgG</t>
  </si>
  <si>
    <t>Гепатит В</t>
  </si>
  <si>
    <t>E245</t>
  </si>
  <si>
    <t>Поверхностный антиген вируса гепатита В (HВsAg)</t>
  </si>
  <si>
    <t>E246</t>
  </si>
  <si>
    <t>Поверхностный антиген вируса гепатита В (HВsAg) (ИХЛА)</t>
  </si>
  <si>
    <t>E250</t>
  </si>
  <si>
    <t>Подтверждающий тест на поверхностный антиген вируса гепатита В (HВsAg confirmatory)</t>
  </si>
  <si>
    <t>E255</t>
  </si>
  <si>
    <t>Антитела к поверхностному антигену вируса гепатита В (anti–HВs) суммарные</t>
  </si>
  <si>
    <t>E260</t>
  </si>
  <si>
    <t>Антитела к ядерному антигену вируса гепатита В (anti-HBc) IgM</t>
  </si>
  <si>
    <t>E265</t>
  </si>
  <si>
    <t>Антитела к ядерному антигену вируса гепатита В (anti-HBc) суммарные</t>
  </si>
  <si>
    <t>E270</t>
  </si>
  <si>
    <t>Антиген инфекционности вируса гепатита В (HВeAg)</t>
  </si>
  <si>
    <t>E275</t>
  </si>
  <si>
    <t xml:space="preserve">Антитела к антигену инфекционности вируса гепатита В (anti-HВe) суммарные </t>
  </si>
  <si>
    <t>Гепатит С</t>
  </si>
  <si>
    <t>E280</t>
  </si>
  <si>
    <t>Антитела к вирусу гепатита С (anti-HCV) суммарные</t>
  </si>
  <si>
    <t>E281</t>
  </si>
  <si>
    <t>Антитела к вирусу гепатита С (anti-HCV) суммарные (ИХЛА)</t>
  </si>
  <si>
    <t>E285</t>
  </si>
  <si>
    <t>Антитела к вирусу гепатита С (anti-HCV) IgМ</t>
  </si>
  <si>
    <t>E290</t>
  </si>
  <si>
    <t>Подтверждающий тест на антитела к вирусу гепатита С (anti-HCV confirmatory)</t>
  </si>
  <si>
    <t>E295</t>
  </si>
  <si>
    <t>Антитела к вирусу гепатита С (anti-HCV immunoblot confirmatory)</t>
  </si>
  <si>
    <t>Гепатит D</t>
  </si>
  <si>
    <t>E300</t>
  </si>
  <si>
    <t>Антитела к вирусу гепатита D (anti-HDV) IgM</t>
  </si>
  <si>
    <t>E305</t>
  </si>
  <si>
    <t>Антитела к вирусу гепатита D (anti-HDV) суммарные</t>
  </si>
  <si>
    <t>Гепатит Е</t>
  </si>
  <si>
    <t>E310</t>
  </si>
  <si>
    <t>Антитела к вирусу гепатита Е (anti-HEV) IgM</t>
  </si>
  <si>
    <t>E315</t>
  </si>
  <si>
    <t>Антитела к вирусу гепатита Е (anti-HEV) IgG</t>
  </si>
  <si>
    <t>Цитомегаловирусная инфекция</t>
  </si>
  <si>
    <t>E320</t>
  </si>
  <si>
    <t xml:space="preserve">Антитела к цитомегаловирусу IgM </t>
  </si>
  <si>
    <t>п/кол.</t>
  </si>
  <si>
    <t>E325</t>
  </si>
  <si>
    <t xml:space="preserve">Антитела к цитомегаловирусу IgG </t>
  </si>
  <si>
    <t>E330</t>
  </si>
  <si>
    <t xml:space="preserve">Определение авидности антител IgG к цитомегаловирусу </t>
  </si>
  <si>
    <t>Герпетическая инфекция</t>
  </si>
  <si>
    <t>E335</t>
  </si>
  <si>
    <t xml:space="preserve">Антитела к вирусу простого герпеса 1 и 2 типа IgG </t>
  </si>
  <si>
    <t>E340</t>
  </si>
  <si>
    <t xml:space="preserve">Антитела к вирусу простого герпеса 1 и 2 типа IgM </t>
  </si>
  <si>
    <t>E345</t>
  </si>
  <si>
    <t xml:space="preserve">Антитела к вирусу простого герпеса 2 типа IgG </t>
  </si>
  <si>
    <t>E346</t>
  </si>
  <si>
    <t>Антитела к вирусу простого герпеса 2 типа IgМ</t>
  </si>
  <si>
    <t>Краснуха</t>
  </si>
  <si>
    <t>E350</t>
  </si>
  <si>
    <t>Антитела к вирусу краснухи IgM</t>
  </si>
  <si>
    <t>E355</t>
  </si>
  <si>
    <t xml:space="preserve">Антитела к вирусу краснухи IgG </t>
  </si>
  <si>
    <t>Корь</t>
  </si>
  <si>
    <t>E360</t>
  </si>
  <si>
    <t>Антитела к вирусу кори IgM</t>
  </si>
  <si>
    <t>E365</t>
  </si>
  <si>
    <t>Антитела к вирусу кори IgG</t>
  </si>
  <si>
    <t>Инфекционный мононуклеоз</t>
  </si>
  <si>
    <t>E370</t>
  </si>
  <si>
    <t>Антитела к капсидному антигену вируса Эпштейна-Барр (VCA) IgM</t>
  </si>
  <si>
    <t>E371</t>
  </si>
  <si>
    <t>Антитела к капсидному антигену вируса Эпштейна-Барр (VCA) IgG</t>
  </si>
  <si>
    <t>E373</t>
  </si>
  <si>
    <t xml:space="preserve">Антитела к раннему антигену вируса Эпштейна-Барр (EA) IgG </t>
  </si>
  <si>
    <t>E375</t>
  </si>
  <si>
    <t xml:space="preserve">Антитела к ядерному антигену вируса Эпштейна-Барр (EBNA) IgG </t>
  </si>
  <si>
    <t>Ветряная оспа, опоясывающий лишай</t>
  </si>
  <si>
    <t>E380</t>
  </si>
  <si>
    <t>Антитела к вирусу Варицелла-Зостер IgM</t>
  </si>
  <si>
    <t xml:space="preserve">кач. </t>
  </si>
  <si>
    <t>E385</t>
  </si>
  <si>
    <t>Антитела к вирусу Варицелла-Зостер IgG</t>
  </si>
  <si>
    <t>Клещевой энцефалит</t>
  </si>
  <si>
    <t>E390</t>
  </si>
  <si>
    <t>Антитела к вирусу клещевого энцефалита IgM</t>
  </si>
  <si>
    <t>E395</t>
  </si>
  <si>
    <t>Антитела к вирусу клещевого энцефалита IgG</t>
  </si>
  <si>
    <t>Клещевой боррелиоз (болезнь Лайма)</t>
  </si>
  <si>
    <t>E400</t>
  </si>
  <si>
    <t xml:space="preserve">Антитела к возбудителю боррелиоза IgM </t>
  </si>
  <si>
    <t>E405</t>
  </si>
  <si>
    <t>Антитела к возбудителю боррелиоза IgG</t>
  </si>
  <si>
    <t>Эпидемический паротит (свинка)</t>
  </si>
  <si>
    <t>E410</t>
  </si>
  <si>
    <t>Антитела к вирусу паротита IgM</t>
  </si>
  <si>
    <t>E415</t>
  </si>
  <si>
    <t xml:space="preserve">Антитела к вирусу паротита IgG </t>
  </si>
  <si>
    <t>Коклюш</t>
  </si>
  <si>
    <t>E420</t>
  </si>
  <si>
    <t>Антитела к возбудителю коклюша IgM</t>
  </si>
  <si>
    <t>E425</t>
  </si>
  <si>
    <t xml:space="preserve">Антитела к возбудителю коклюша IgG </t>
  </si>
  <si>
    <t>Сифилис</t>
  </si>
  <si>
    <t>E430</t>
  </si>
  <si>
    <t xml:space="preserve">Антитела к Treponema pallidum (суммарные) ИФА </t>
  </si>
  <si>
    <t>E431</t>
  </si>
  <si>
    <t xml:space="preserve">Антитела к Treponema pallidum (суммарные) ИХЛА </t>
  </si>
  <si>
    <t>E435</t>
  </si>
  <si>
    <t xml:space="preserve">Антителак Treponema pallidum IgM </t>
  </si>
  <si>
    <t>E440</t>
  </si>
  <si>
    <t>Антитела к Treponema pallidum (суммарные) РПГА</t>
  </si>
  <si>
    <t>E445</t>
  </si>
  <si>
    <t>RPR сифилис (антикардиолипиновый тест)</t>
  </si>
  <si>
    <t>Бактериальные инфекции</t>
  </si>
  <si>
    <t>E448</t>
  </si>
  <si>
    <t>Антителак Helicobacter pylori IgA</t>
  </si>
  <si>
    <t>E449</t>
  </si>
  <si>
    <t>Антитела к Helicobacter pylori IgМ</t>
  </si>
  <si>
    <t>E450</t>
  </si>
  <si>
    <t>Антителак Helicobacter pylori IgG</t>
  </si>
  <si>
    <t>E455</t>
  </si>
  <si>
    <t>Антитела к роду Chlamydophila (Chlamydophila pneumoniae) IgМ</t>
  </si>
  <si>
    <t>E460</t>
  </si>
  <si>
    <t>Антитела к роду Chlamydophila (Chlamydophila pneumoniae) IgG</t>
  </si>
  <si>
    <t>E465</t>
  </si>
  <si>
    <t>Антителак Chlamydia trachomatis IgA</t>
  </si>
  <si>
    <t>E470</t>
  </si>
  <si>
    <t>Антителак Chlamydia trachomatis IgМ</t>
  </si>
  <si>
    <t>E475</t>
  </si>
  <si>
    <t>Антителак Chlamydia trachomatis IgG</t>
  </si>
  <si>
    <t>E480</t>
  </si>
  <si>
    <t>Антитела к Mycoplasma pneumoniae IgМ</t>
  </si>
  <si>
    <t>E485</t>
  </si>
  <si>
    <t>Антитела к Mycoplasma pneumoniae IgG</t>
  </si>
  <si>
    <t>E490</t>
  </si>
  <si>
    <t>Антителак Mycoplasma hominis IgG</t>
  </si>
  <si>
    <t>E495</t>
  </si>
  <si>
    <t xml:space="preserve">Антителак Mycoplasma hominis IgA </t>
  </si>
  <si>
    <t>E500</t>
  </si>
  <si>
    <t xml:space="preserve">Антителак Ureaplasma urealyticum IgG </t>
  </si>
  <si>
    <t>E505</t>
  </si>
  <si>
    <t>Антителак Ureaplasma urealyticum IgA</t>
  </si>
  <si>
    <t>E510</t>
  </si>
  <si>
    <t xml:space="preserve">Антитела к возбудителю иерсиниоза (Yersinia enterocolitica O3; О9) </t>
  </si>
  <si>
    <t>E515</t>
  </si>
  <si>
    <t xml:space="preserve">Антитела к возбудителю псевдотуберкулеза (Yersinia pseudotuberculosis) </t>
  </si>
  <si>
    <t>E520</t>
  </si>
  <si>
    <t xml:space="preserve">Антитела к сальмонеллам (компл. диагностикум) </t>
  </si>
  <si>
    <t>E525</t>
  </si>
  <si>
    <t xml:space="preserve">Антитела к Vi-антигену Salmonella typhi </t>
  </si>
  <si>
    <t>E530</t>
  </si>
  <si>
    <t xml:space="preserve">Антитела к шигеллам Зонне </t>
  </si>
  <si>
    <t>E535</t>
  </si>
  <si>
    <t xml:space="preserve">Антитела к шигеллам Флекснера </t>
  </si>
  <si>
    <t>E540</t>
  </si>
  <si>
    <t xml:space="preserve">Антитела к дифтерийному анатоксину </t>
  </si>
  <si>
    <t>E545</t>
  </si>
  <si>
    <t xml:space="preserve">Антитела к возбудителю бруцеллеза </t>
  </si>
  <si>
    <t>E555</t>
  </si>
  <si>
    <t>Антитела к Mycobacterium tuberculosis (суммарные)</t>
  </si>
  <si>
    <t>Простейшие, паразиты и грибы</t>
  </si>
  <si>
    <t>E560</t>
  </si>
  <si>
    <t>Антитела к Toxoplasma gondii IgМ</t>
  </si>
  <si>
    <t>E565</t>
  </si>
  <si>
    <t>Антитела к Toxoplasma gondii IgG</t>
  </si>
  <si>
    <t>E570</t>
  </si>
  <si>
    <t xml:space="preserve">Определение авидности антител IgG к Toxoplasma gondii </t>
  </si>
  <si>
    <t>E571</t>
  </si>
  <si>
    <t>Антитела к Fasciola hepatica IgG (фасциолёз)</t>
  </si>
  <si>
    <t>E572</t>
  </si>
  <si>
    <t>Антитела к Schistosoma spp. IgG (шистозоматоз)</t>
  </si>
  <si>
    <t>E580</t>
  </si>
  <si>
    <t>Антитела к антигенам эхинококка IgG</t>
  </si>
  <si>
    <t>E583</t>
  </si>
  <si>
    <t>Антитела к антигенам эхинококка IgG (титр)</t>
  </si>
  <si>
    <t>E585</t>
  </si>
  <si>
    <t>Антитела к антигенам описторхисов IgG</t>
  </si>
  <si>
    <t>E587</t>
  </si>
  <si>
    <t>Антитела к антигенам описторхисов IgG (титр)</t>
  </si>
  <si>
    <t>E590</t>
  </si>
  <si>
    <t xml:space="preserve">Антитела к антигенам токсокар IgG </t>
  </si>
  <si>
    <t>E593</t>
  </si>
  <si>
    <t>Антитела к антигенам токсокар IgG (титр)</t>
  </si>
  <si>
    <t>E595</t>
  </si>
  <si>
    <t>Антитела к антигенам трихинелл IgG</t>
  </si>
  <si>
    <t>E597</t>
  </si>
  <si>
    <t>Антитела к антигенам трихинелл IgG (титр)</t>
  </si>
  <si>
    <t>E600</t>
  </si>
  <si>
    <t>Антитела к антигенам аскарид IgG</t>
  </si>
  <si>
    <t>E603</t>
  </si>
  <si>
    <t>Антитела к антигенам аскарид IgG (титр)</t>
  </si>
  <si>
    <t>E605</t>
  </si>
  <si>
    <t>Антитела к антигенам лямблий (суммарные)</t>
  </si>
  <si>
    <t>E607</t>
  </si>
  <si>
    <t>Антитела к антигенам лямблий (суммарные)(титр)</t>
  </si>
  <si>
    <t>E608</t>
  </si>
  <si>
    <t>Антитела к Entamoeba histolytica IgG (амебиаз)</t>
  </si>
  <si>
    <t>E610</t>
  </si>
  <si>
    <t xml:space="preserve">Антителак Trichomonas vaginalis IgG </t>
  </si>
  <si>
    <t>E615</t>
  </si>
  <si>
    <t>Антитела к Candida IgG</t>
  </si>
  <si>
    <t>E617</t>
  </si>
  <si>
    <t>Антитела к Candida IgG (титр)</t>
  </si>
  <si>
    <t>E620</t>
  </si>
  <si>
    <t>Антитела к грибам Aspergillus IgG</t>
  </si>
  <si>
    <t>E623</t>
  </si>
  <si>
    <t>Антитела к грибам Aspergillus IgG (титр)</t>
  </si>
  <si>
    <t>E651</t>
  </si>
  <si>
    <t>Госпитальный скрининг(ИХЛА)</t>
  </si>
  <si>
    <t>1. Антитела к вирусу иммунодефицита человека 1,2 (ВИЧ 1,2)+ антиген (Ag) (ИХЛА)</t>
  </si>
  <si>
    <t>2. Антитела к Treponema pallidum (суммарные) (ИХЛА)</t>
  </si>
  <si>
    <t>3. Поверхностный антиген вируса гепатита В (HвsAg) (ИХЛА)</t>
  </si>
  <si>
    <t>4. Антитела к вирусу гепатита С (anti-HCV) суммарные (ИХЛА)</t>
  </si>
  <si>
    <t>E660</t>
  </si>
  <si>
    <t>Диагностика TORCH-инфекций</t>
  </si>
  <si>
    <t>1. Антитела к вирусу простого герпеса 1 и 2 типа IgM</t>
  </si>
  <si>
    <t>2. Антитела к вирусу простого герпеса 1 и 2 типа IgG</t>
  </si>
  <si>
    <t>3. Антитела к цитомегаловирусу IgM</t>
  </si>
  <si>
    <t>4. Антитела к цитомегаловирусу IgG</t>
  </si>
  <si>
    <t>5. Антитела к вирусу краснухи IgM</t>
  </si>
  <si>
    <t>6. Антитела к вирусу краснухи IgG</t>
  </si>
  <si>
    <t>7. Антитела к Toxoplasma gondii IgM</t>
  </si>
  <si>
    <t>8. Антитела к Toxoplasma gondii IgG</t>
  </si>
  <si>
    <t>АЛЛЕРГОЛОГИЧЕСКИЕ ИССЛЕДОВАНИЯ</t>
  </si>
  <si>
    <t>Панели аллергенов с общим результатом исследования</t>
  </si>
  <si>
    <t>Определение аллергеспецифичного IgE к смеси аллергенов</t>
  </si>
  <si>
    <t>F001</t>
  </si>
  <si>
    <t>Панель аллергенов (домашние животные) e1 Кошка, e2 Cобака, е4 Корова, e3 Лошадь</t>
  </si>
  <si>
    <t>F005</t>
  </si>
  <si>
    <t>Панель аллергенов (домашние грызуны) e6 Морская свинка, e84 Хомяк, e82 Кролик, e73 Крыса, e71 Мышь</t>
  </si>
  <si>
    <t>F016</t>
  </si>
  <si>
    <t>Панель аллергенов (пыльца сорных трав)</t>
  </si>
  <si>
    <t>w1 Амброзия обыкновенная; w9 Подорожник; w10 Марь белая; w 12 Золотарник; w20 Крапива двудомная</t>
  </si>
  <si>
    <t>F020</t>
  </si>
  <si>
    <t>Панель аллергенов (пыльца деревьев) t2 Ольха; t3 Берёза; t4 Лещина обыкновенная/орешник; t7 Дуб; t12 Ива; t1 Клён ясенелистный; t11 Платан; t14 Тополь.</t>
  </si>
  <si>
    <t>F025</t>
  </si>
  <si>
    <t>Панельаллергенов (плесневыегрибы) m1 Penicillium notatum; m2 Cladosporium herbarum; m3 Aspergillus fumigatus; m5 Candida albicans; m6 Alternaria alternata; m8 Heiminthosporium halodes</t>
  </si>
  <si>
    <t>F030</t>
  </si>
  <si>
    <t>Панель пищевых аллергенов (морепродукты) f3 Треска; f24 Креветки; f37 Мидии; f40 Тунец; f41 Лосось</t>
  </si>
  <si>
    <t>F031</t>
  </si>
  <si>
    <t>Панель пищевых аллергенов (мясо) f26Свинина; f27 Говядина; f83 Курица; f130 Индейка</t>
  </si>
  <si>
    <t>F032</t>
  </si>
  <si>
    <t>Панель пищевых аллергенов (крупа, злаки) f4 Пшеница; f6 Ячмень; f7 Овёс; f8 Кукуруза; f9 Рис</t>
  </si>
  <si>
    <t>F033</t>
  </si>
  <si>
    <t>Панель пищевых аллергенов (цитрусовые) f32 Лимон; f33 Апельсин; f34 Мандарин; f209 Грейпфрут</t>
  </si>
  <si>
    <t>F034</t>
  </si>
  <si>
    <t>Панель пищевых аллергенов (сыры) f70 Швейцарский сыр; f81 Сыр типа Чеддер; f82 Сыр с плесенью; f150 Сыр Эдам</t>
  </si>
  <si>
    <t>F035</t>
  </si>
  <si>
    <t>Панель аллергенов (домашняя пыль)</t>
  </si>
  <si>
    <t>d1 Клещ домашней пыли Dermatophagoides pteronyssimus; d2 Клещ домашней пыли Dermatophagoides farinae; i6 Таракан рыжий</t>
  </si>
  <si>
    <t>Ингаляционные аллергены</t>
  </si>
  <si>
    <t>Пыльца трав</t>
  </si>
  <si>
    <t>F050</t>
  </si>
  <si>
    <t>g3 Ежа сборная</t>
  </si>
  <si>
    <t>F055</t>
  </si>
  <si>
    <t>g4 Овсяница луговая</t>
  </si>
  <si>
    <t>F065</t>
  </si>
  <si>
    <t>g6 Тимофеевка</t>
  </si>
  <si>
    <t>F070</t>
  </si>
  <si>
    <t>g8 Мятлик луговой</t>
  </si>
  <si>
    <t>F075</t>
  </si>
  <si>
    <t>w1 Амброзия обыкновенная</t>
  </si>
  <si>
    <t>F080</t>
  </si>
  <si>
    <t>w6 Полынь обыкновенная</t>
  </si>
  <si>
    <t>F085</t>
  </si>
  <si>
    <t>w8 Одуванчик</t>
  </si>
  <si>
    <t>F090</t>
  </si>
  <si>
    <t>w9 Подорожник</t>
  </si>
  <si>
    <t>F105</t>
  </si>
  <si>
    <t>w15 Лебеда</t>
  </si>
  <si>
    <t>F110</t>
  </si>
  <si>
    <t>w20 Крапива двудомная</t>
  </si>
  <si>
    <t>Пыльца деревьев</t>
  </si>
  <si>
    <t>F115</t>
  </si>
  <si>
    <t>t1 Клён ясенелистый</t>
  </si>
  <si>
    <t>F120</t>
  </si>
  <si>
    <t>t2 Ольха</t>
  </si>
  <si>
    <t>F125</t>
  </si>
  <si>
    <t>t3 Берёза</t>
  </si>
  <si>
    <t>F130</t>
  </si>
  <si>
    <t>t4 Лещина обыкновенная/лесной орех</t>
  </si>
  <si>
    <t>F135</t>
  </si>
  <si>
    <t>t7 Дуб</t>
  </si>
  <si>
    <t>F140</t>
  </si>
  <si>
    <t>t12 Ива</t>
  </si>
  <si>
    <t>F145</t>
  </si>
  <si>
    <t>t14 Тополь</t>
  </si>
  <si>
    <t>F146</t>
  </si>
  <si>
    <t>t16 Сосна</t>
  </si>
  <si>
    <t>F147</t>
  </si>
  <si>
    <t>t27 Липа</t>
  </si>
  <si>
    <t>Клещи домашней пыли</t>
  </si>
  <si>
    <t>F150</t>
  </si>
  <si>
    <t>d1 Dermatophagoides pteronyssinus</t>
  </si>
  <si>
    <t>F155</t>
  </si>
  <si>
    <t>d2 Dermatophagoides farinae</t>
  </si>
  <si>
    <t>Плесневые грибы</t>
  </si>
  <si>
    <t>F160</t>
  </si>
  <si>
    <t>m1 Penicillium notatum</t>
  </si>
  <si>
    <t>F165</t>
  </si>
  <si>
    <t>m2 Cladosporium herbarum</t>
  </si>
  <si>
    <t>F170</t>
  </si>
  <si>
    <t>m3 Aspergillus fumigatus</t>
  </si>
  <si>
    <t>F175</t>
  </si>
  <si>
    <t>m5 Candida albicans</t>
  </si>
  <si>
    <t>F180</t>
  </si>
  <si>
    <t>m6 Alternaria alternata</t>
  </si>
  <si>
    <t>Эпителий, перхоть животных, перья птиц</t>
  </si>
  <si>
    <t>F185</t>
  </si>
  <si>
    <t>e1 Кошка</t>
  </si>
  <si>
    <t>F190</t>
  </si>
  <si>
    <t>e2 Собака</t>
  </si>
  <si>
    <t>F195</t>
  </si>
  <si>
    <t>e3 Лошадь</t>
  </si>
  <si>
    <t>F205</t>
  </si>
  <si>
    <t>e6 Морская свинка</t>
  </si>
  <si>
    <t>F225</t>
  </si>
  <si>
    <t>e78 Волнистый попугай (перо)</t>
  </si>
  <si>
    <t>F235</t>
  </si>
  <si>
    <t>e84 Хомяк</t>
  </si>
  <si>
    <t>Пищевые аллергены</t>
  </si>
  <si>
    <t>F250</t>
  </si>
  <si>
    <t>f4 Пшеничная мука</t>
  </si>
  <si>
    <t>F255</t>
  </si>
  <si>
    <t>f5 Ржаная мука</t>
  </si>
  <si>
    <t>F256</t>
  </si>
  <si>
    <t>f6 Ячмень</t>
  </si>
  <si>
    <t>F260</t>
  </si>
  <si>
    <t>f7 Овёс</t>
  </si>
  <si>
    <t>F261</t>
  </si>
  <si>
    <t>f7 Кукуруза</t>
  </si>
  <si>
    <t>F265</t>
  </si>
  <si>
    <t>f9 Рис</t>
  </si>
  <si>
    <t>F275</t>
  </si>
  <si>
    <t>f11 Гречневая крупа</t>
  </si>
  <si>
    <t>F280</t>
  </si>
  <si>
    <t>f13 Арахис</t>
  </si>
  <si>
    <t>F285</t>
  </si>
  <si>
    <t>f14 Соевые бобы</t>
  </si>
  <si>
    <t>F286</t>
  </si>
  <si>
    <t>f16 Грецкий орех</t>
  </si>
  <si>
    <t>F290</t>
  </si>
  <si>
    <t>f17 Фундук</t>
  </si>
  <si>
    <t>F291</t>
  </si>
  <si>
    <t>f20 Миндаль</t>
  </si>
  <si>
    <t>F292</t>
  </si>
  <si>
    <t>f144 Фисташки</t>
  </si>
  <si>
    <t>F295</t>
  </si>
  <si>
    <t>f25 Томаты</t>
  </si>
  <si>
    <t>F300</t>
  </si>
  <si>
    <t>f31 Морковь</t>
  </si>
  <si>
    <t>F305</t>
  </si>
  <si>
    <t>f33 Апельсин</t>
  </si>
  <si>
    <t>F310</t>
  </si>
  <si>
    <t>f35 Картофель</t>
  </si>
  <si>
    <t>F311</t>
  </si>
  <si>
    <t>f39 Капуста белокочанная</t>
  </si>
  <si>
    <t>F312</t>
  </si>
  <si>
    <t>f47 Чеснок</t>
  </si>
  <si>
    <t>F313</t>
  </si>
  <si>
    <t>f48 Лук</t>
  </si>
  <si>
    <t>F314</t>
  </si>
  <si>
    <t>f96 Авакадо</t>
  </si>
  <si>
    <t>F315</t>
  </si>
  <si>
    <t>f44 Клубника</t>
  </si>
  <si>
    <t>F320</t>
  </si>
  <si>
    <t>f45 Пекарские дрожжи</t>
  </si>
  <si>
    <t>F321</t>
  </si>
  <si>
    <t>f32 Лимон</t>
  </si>
  <si>
    <t>F322</t>
  </si>
  <si>
    <t>f34 Мандарин</t>
  </si>
  <si>
    <t>F325</t>
  </si>
  <si>
    <t>f49 Яблоко</t>
  </si>
  <si>
    <t>F326</t>
  </si>
  <si>
    <t>f72 Ананас</t>
  </si>
  <si>
    <t>F327</t>
  </si>
  <si>
    <t>f84 Киви</t>
  </si>
  <si>
    <t>F328</t>
  </si>
  <si>
    <t>f209 Грейпфрут</t>
  </si>
  <si>
    <t>F330</t>
  </si>
  <si>
    <t>f92 Банан</t>
  </si>
  <si>
    <t>F331</t>
  </si>
  <si>
    <t>f52 Шоколад</t>
  </si>
  <si>
    <t>F332</t>
  </si>
  <si>
    <t>f95 Кофе</t>
  </si>
  <si>
    <t>F333</t>
  </si>
  <si>
    <t>f99 Чай черный</t>
  </si>
  <si>
    <t>F335</t>
  </si>
  <si>
    <t>f95 Персик</t>
  </si>
  <si>
    <t>F337</t>
  </si>
  <si>
    <t>f219 Молоко козье</t>
  </si>
  <si>
    <t>F339</t>
  </si>
  <si>
    <t>f62 Кефир</t>
  </si>
  <si>
    <t>F341</t>
  </si>
  <si>
    <t>f78 Казеин</t>
  </si>
  <si>
    <t>F343</t>
  </si>
  <si>
    <t>f81 Сыр типа Чеддер</t>
  </si>
  <si>
    <t>F345</t>
  </si>
  <si>
    <t>f82 Сыр с плесенью</t>
  </si>
  <si>
    <t>F347</t>
  </si>
  <si>
    <t>f150 Сыр Эдам</t>
  </si>
  <si>
    <t>F348</t>
  </si>
  <si>
    <t>f198 Сыр Гауда</t>
  </si>
  <si>
    <t>F349</t>
  </si>
  <si>
    <t>f251 Сыр Пармезан</t>
  </si>
  <si>
    <t>F350</t>
  </si>
  <si>
    <t>f1 Яичный белок</t>
  </si>
  <si>
    <t>F355</t>
  </si>
  <si>
    <t>f2 Коровье молоко</t>
  </si>
  <si>
    <t>F360</t>
  </si>
  <si>
    <t>f75 Яичный желток</t>
  </si>
  <si>
    <t>F365</t>
  </si>
  <si>
    <t>f26 Свинина</t>
  </si>
  <si>
    <t>F370</t>
  </si>
  <si>
    <t>f27 Говядина</t>
  </si>
  <si>
    <t>F375</t>
  </si>
  <si>
    <t>f83 Куриное мясо</t>
  </si>
  <si>
    <t>F380</t>
  </si>
  <si>
    <t>f88 Баранина</t>
  </si>
  <si>
    <t>F385</t>
  </si>
  <si>
    <t>f284 Мясо индейки</t>
  </si>
  <si>
    <t>F386</t>
  </si>
  <si>
    <t>f21 Сельдь</t>
  </si>
  <si>
    <t>F387</t>
  </si>
  <si>
    <t>f22 Форель</t>
  </si>
  <si>
    <t>F388</t>
  </si>
  <si>
    <t>f174 Скумбрия</t>
  </si>
  <si>
    <t>F390</t>
  </si>
  <si>
    <t>f3 Треска</t>
  </si>
  <si>
    <t>F400</t>
  </si>
  <si>
    <t>f24 Креветки</t>
  </si>
  <si>
    <t>F410</t>
  </si>
  <si>
    <t>f40 Тунец</t>
  </si>
  <si>
    <t>F415</t>
  </si>
  <si>
    <t>f41 Лосось</t>
  </si>
  <si>
    <t>Профессиональные аллергены</t>
  </si>
  <si>
    <t>F450</t>
  </si>
  <si>
    <t>k82 Латекс</t>
  </si>
  <si>
    <t>F451</t>
  </si>
  <si>
    <t>k80 Формальдегид</t>
  </si>
  <si>
    <t>F452</t>
  </si>
  <si>
    <t>k82 Хлорамин</t>
  </si>
  <si>
    <t>Лекарственные средства</t>
  </si>
  <si>
    <t>F420</t>
  </si>
  <si>
    <t>c1 Пенициллин G</t>
  </si>
  <si>
    <t>F421</t>
  </si>
  <si>
    <t>c50 Ампициллин</t>
  </si>
  <si>
    <t>F422</t>
  </si>
  <si>
    <t>c51 Ацетилсалициловая кислота</t>
  </si>
  <si>
    <t>F423</t>
  </si>
  <si>
    <t>c55 Цефалоспорин</t>
  </si>
  <si>
    <t>F424</t>
  </si>
  <si>
    <t>c56 Амоксициллин</t>
  </si>
  <si>
    <t>F425</t>
  </si>
  <si>
    <t>c57 Триметоприм</t>
  </si>
  <si>
    <t>F426</t>
  </si>
  <si>
    <t>c58 Сульфаметоксазол</t>
  </si>
  <si>
    <t>F427</t>
  </si>
  <si>
    <t>c59 Тетрациклин</t>
  </si>
  <si>
    <t>F428</t>
  </si>
  <si>
    <t>c60 Гентамицин</t>
  </si>
  <si>
    <t>F429</t>
  </si>
  <si>
    <t>c61 Эритромицин</t>
  </si>
  <si>
    <t>F430</t>
  </si>
  <si>
    <t>c62 Доксициклин</t>
  </si>
  <si>
    <t>F431</t>
  </si>
  <si>
    <t>c66 Стрептомицин</t>
  </si>
  <si>
    <t>F432</t>
  </si>
  <si>
    <t>c71 Инсулин бычий</t>
  </si>
  <si>
    <t>F433</t>
  </si>
  <si>
    <t>c73 Инсулин человеческий</t>
  </si>
  <si>
    <t>F434</t>
  </si>
  <si>
    <t>c79 Диклофенак</t>
  </si>
  <si>
    <t>F435</t>
  </si>
  <si>
    <t>c82 Лидокаин/ксилокаин</t>
  </si>
  <si>
    <t>F436</t>
  </si>
  <si>
    <t>c83 Новокаин/прокаин</t>
  </si>
  <si>
    <t>F437</t>
  </si>
  <si>
    <t>c85 Парацетамол</t>
  </si>
  <si>
    <t>F438</t>
  </si>
  <si>
    <t>c91 Анальгин/баральгин/метамизол</t>
  </si>
  <si>
    <t>F439</t>
  </si>
  <si>
    <t>c116 Оксациллин</t>
  </si>
  <si>
    <t>F440</t>
  </si>
  <si>
    <t>c153 Метронидазол</t>
  </si>
  <si>
    <t>F441</t>
  </si>
  <si>
    <t>C68Артикаин/Ультракаин</t>
  </si>
  <si>
    <t>Исследования на пищевую непереносимость</t>
  </si>
  <si>
    <t>Определение специфического IgG</t>
  </si>
  <si>
    <t>F500</t>
  </si>
  <si>
    <t>Определение специфическких IgG к 90 наиболее часто встречаемым пищевым аллергенам.</t>
  </si>
  <si>
    <t>Авокадо, Коровье молоко, Ананас, Морковь, Апельсин, Дыня канталупа, Арахис, Мягкий сыр, Баклажан, Овес, Банан, Огурец, Баранина, Оливки, Бета-лактоглобулин, Орех колы, Виноград, Палтус, Глютен, Черный перец, Говядина, Перец чили, Голубика, Персик, Грейпфрут, Петрушка, Грецкий орех, Пшеница, Гречневая крупа, Пшено, Грибы (шампиньоны), Пятнистая фасоль, Груша, Рис, Дрожжи пекарские, Рожь, Дрожжи пивные, Сардины, Зеленый горошек, Свекла, Зеленый сладкий перец (p.Capsicum), Свинина, Земляника, Сельдерей, Индейка, Семя подсолнуха, Йогурт, Слива, Казеин, Соевые бобы, Кальмар, Стручковая фасоль, Камбала, Сыр Брынза, Капуста брокколи, Сыр Чеддер, Капуста кочанная, Томаты, Картофель,Треска, Кофе, Тростниковый сахар, Краб, Тунец, Креветки, Тыква, Кролик, Устрицы, Кукуруза, Форель, Кунжут, Хек, Табак, Цветная капуста, Курица, Цельное зерно ячменя, Лимон, Черный чай, Лосось, Чеснок, Лук, Швейцарский сыр, Масло сливочное, Шоколад, Мед, Яблоко, Миндаль, Яичный белок, Молоко козье, Яичный желток.</t>
  </si>
  <si>
    <t>ПЦР-ИССЛЕДОВАНИЯ</t>
  </si>
  <si>
    <t>Кровь ЭДТА</t>
  </si>
  <si>
    <t>Гепатиты</t>
  </si>
  <si>
    <t>G001</t>
  </si>
  <si>
    <t xml:space="preserve">Вирус гепатита А (HAV), обнаружение РНК </t>
  </si>
  <si>
    <t>G005</t>
  </si>
  <si>
    <t>Вирус гепатита В (HBV), обнаружение ДНК (качественно)</t>
  </si>
  <si>
    <t>G010</t>
  </si>
  <si>
    <t>Вирус гепатита В (HBV), обнаружение ДНК (количественно)</t>
  </si>
  <si>
    <t>G012</t>
  </si>
  <si>
    <t>Вирус гепатита В (HBV) (генотипирование)</t>
  </si>
  <si>
    <t>тип</t>
  </si>
  <si>
    <t>G015</t>
  </si>
  <si>
    <t>Вирус гепатита С (HCV), обнаружение РНК (качественно)</t>
  </si>
  <si>
    <t>G020</t>
  </si>
  <si>
    <t>Вирус гепатита С (HCV), обнаружение РНК (количественно)</t>
  </si>
  <si>
    <t>G025</t>
  </si>
  <si>
    <t>Вирус гепатита С (HCV) (генотипирование)</t>
  </si>
  <si>
    <t>G030</t>
  </si>
  <si>
    <t>Вирус гепатита D (HDV), обнаружение РНК</t>
  </si>
  <si>
    <t>G035</t>
  </si>
  <si>
    <t>Вирус гепатита G (HGV), обнаружение РНК</t>
  </si>
  <si>
    <t>Вирусные инфекции</t>
  </si>
  <si>
    <t>G040</t>
  </si>
  <si>
    <t>Вирус простого герпеса (HSV) тип 1,2, обнаружение ДНК</t>
  </si>
  <si>
    <t>G041</t>
  </si>
  <si>
    <t>G042</t>
  </si>
  <si>
    <t>Вирус простого герпеса (HSV) тип 2, обнаружение ДНК</t>
  </si>
  <si>
    <t>G045</t>
  </si>
  <si>
    <t>Вирус Эпштейна-Барр (EBV), обнаружение ДНК</t>
  </si>
  <si>
    <t>G050</t>
  </si>
  <si>
    <t>Цитомегаловирус, обнаружение ДНК</t>
  </si>
  <si>
    <t>G055</t>
  </si>
  <si>
    <t>Герпесвирус человека (HHV) тип 6, обнаружение ДНК</t>
  </si>
  <si>
    <t>G060</t>
  </si>
  <si>
    <t>Герпесвирус человека (HHV) тип 8, обнаружение ДНК</t>
  </si>
  <si>
    <t>G062</t>
  </si>
  <si>
    <t>Энтеровирусы (Enterovirus), обнаружение ДНК</t>
  </si>
  <si>
    <t>кач</t>
  </si>
  <si>
    <t>G065</t>
  </si>
  <si>
    <t>Вирус краснухи, обнаружение РНК</t>
  </si>
  <si>
    <t>G070</t>
  </si>
  <si>
    <t>Chlamydophila pneumonia, обнаружение ДНК</t>
  </si>
  <si>
    <t>G075</t>
  </si>
  <si>
    <t>Mycoplasma pneumonia, обнаружение ДНК</t>
  </si>
  <si>
    <t>G080</t>
  </si>
  <si>
    <t>Mycobacterium tuberculosis, обнаружение ДНК</t>
  </si>
  <si>
    <t>G085</t>
  </si>
  <si>
    <t>Listeria monocitogenes, обнаружение ДНК</t>
  </si>
  <si>
    <t>G086</t>
  </si>
  <si>
    <t>Toxoplasma gondii, обнаружение ДНК</t>
  </si>
  <si>
    <t>Типирование генов</t>
  </si>
  <si>
    <t>G090</t>
  </si>
  <si>
    <t>Гены HLA II класса локус DRB1</t>
  </si>
  <si>
    <t>G095</t>
  </si>
  <si>
    <t>Гены HLA II класса локус DQA1</t>
  </si>
  <si>
    <t>G100</t>
  </si>
  <si>
    <t>Гены HLA II класса локус DQB1</t>
  </si>
  <si>
    <t>Другой материал</t>
  </si>
  <si>
    <t>G105</t>
  </si>
  <si>
    <t xml:space="preserve">Цитомегаловирус, обнаружение ДНК </t>
  </si>
  <si>
    <t>соскоб из уретры, влагалища, цервикального канала, соскоб с эрозий и язв, моча, мокрота, бронхо-альвеолярный лаваж, отделяемое конъюнктивы, слюна, спинномозговая жидкость</t>
  </si>
  <si>
    <t>G107</t>
  </si>
  <si>
    <t>соскоб из уретры, влагалища, цервикального канала</t>
  </si>
  <si>
    <t>G110</t>
  </si>
  <si>
    <t xml:space="preserve">Вирус простого герпеса (HSV) тип 1, 2, обнаружение ДНК </t>
  </si>
  <si>
    <t>соскоб из уретры, влагалища, цервикального канала, соскоб с эрозий и язв, моча, мазок из ротоглотки, слюна, спинно-мозговая жидкость</t>
  </si>
  <si>
    <t>G111</t>
  </si>
  <si>
    <t>G112</t>
  </si>
  <si>
    <t xml:space="preserve">Вирус простого герпеса (HSV) тип 2, обнаружение ДНК </t>
  </si>
  <si>
    <t>G113</t>
  </si>
  <si>
    <t>мазок из зева, мазок из носа, назо-фарингеальный смыв</t>
  </si>
  <si>
    <t>G115</t>
  </si>
  <si>
    <t>Вирус герпеса (HHV) тип 6, обнаружение ДНК</t>
  </si>
  <si>
    <t xml:space="preserve">мазок из ротоглотки, слюна, спинномозговая жидкость </t>
  </si>
  <si>
    <t>G120</t>
  </si>
  <si>
    <t>Вирус герпеса (HHV) тип 8, обнаружение ДНК</t>
  </si>
  <si>
    <t>G125</t>
  </si>
  <si>
    <t>Вирусы папилломы человека (HPV) тип 16 и 18, обнаружение ДНК</t>
  </si>
  <si>
    <t>G131</t>
  </si>
  <si>
    <t>Вирус папилломы человека (HPV) тип 31 и тип 33, обнаружение ДНК</t>
  </si>
  <si>
    <t>G133</t>
  </si>
  <si>
    <t>Вирус папилломы человека (HPV) тип 35 и тип 45, обнаружение ДНК</t>
  </si>
  <si>
    <t>G136</t>
  </si>
  <si>
    <t>Вирус папилломы человека (HPV) тип 51 и тип 58, обнаружение ДНК</t>
  </si>
  <si>
    <t>G138</t>
  </si>
  <si>
    <t>Вирус папилломы человека (HPV) тип 52 и тип 56,обнаружение ДНК</t>
  </si>
  <si>
    <t>G140</t>
  </si>
  <si>
    <t>Вирусы папилломы человека (HPV) тип 6 и 11, обнаружение ДНК</t>
  </si>
  <si>
    <t>G146</t>
  </si>
  <si>
    <t>Качественное типирование 12 типов вируса папилломы человека (HPV) типы: 16, 18, 31, 33, 35, 39, 45, 51, 52, 56, 58, 59</t>
  </si>
  <si>
    <t>G147</t>
  </si>
  <si>
    <t>Human Papilloma Virus spp. (HPV), обнаружениеДНК</t>
  </si>
  <si>
    <t>G148</t>
  </si>
  <si>
    <t>Количественное типирование 12 типов вируса папилломы человека (HPV) типы: 16, 18, 31, 33, 35, 39, 45, 51, 52, 56, 58, 59</t>
  </si>
  <si>
    <t>G149</t>
  </si>
  <si>
    <t>Типирование 21 типа ВПЧ (HPV) типы: 6, 11, 16, 18, 26, 31, 33, 35, 39, 44, 45, 51, 52, 53, 56, 58, 59, 66, 68, 73, 82 (качественно)</t>
  </si>
  <si>
    <t>G154</t>
  </si>
  <si>
    <t xml:space="preserve">Вирус Эпштейна-Барр (EBV), обнаружение ДНК </t>
  </si>
  <si>
    <t>мазок из ротоглотки, соскоб</t>
  </si>
  <si>
    <t>G155</t>
  </si>
  <si>
    <t>мазок из ротоглотки, слюна, спинномозговая жидкость</t>
  </si>
  <si>
    <t>G156</t>
  </si>
  <si>
    <t>Вирусы гриппа A (Influenza virus A) и гриппа B (Influenza virus B), обнаружение РНК</t>
  </si>
  <si>
    <t>G157</t>
  </si>
  <si>
    <t>Диагностика ОРВИ: респираторно-синцитиальный вирус; метапневмовирус; вырусы парагриппа 1, 2, 3, 4 типов; коронавирусы; риновирусы; аденовирусы групп В, С, Е; бокавирус; обнаружение РНК</t>
  </si>
  <si>
    <t>G166</t>
  </si>
  <si>
    <t>мазок из зева, мазок из носа, назо-фарингеальный смыв, ликвор, кал</t>
  </si>
  <si>
    <t>G170</t>
  </si>
  <si>
    <t xml:space="preserve">Chlamydia trachomatis, обнаружение ДНК </t>
  </si>
  <si>
    <t>соскоб из уретры, влагалища, цервикального канала, секрет простаты, отделяемое конъюнктивы, синовиальная жидкость</t>
  </si>
  <si>
    <t>G172</t>
  </si>
  <si>
    <t>G175</t>
  </si>
  <si>
    <t>мазок из ротоглотки, мокрота, плевральная жидкость, бронхоальвеолярный лаваж</t>
  </si>
  <si>
    <t>G177</t>
  </si>
  <si>
    <t>Neisseria meningitidis; Haemophilus influenzae; Streptococcus pneumoniae; обнаружениеДНК</t>
  </si>
  <si>
    <t>G178</t>
  </si>
  <si>
    <t>Haemophilus influenzae, обнаружение ДНК</t>
  </si>
  <si>
    <t>G179</t>
  </si>
  <si>
    <t>Streptococcus pneumoniae, обнаружение ДНК</t>
  </si>
  <si>
    <t>G180</t>
  </si>
  <si>
    <t>Mycoplasma hominis, обнаружение ДНК</t>
  </si>
  <si>
    <t>G182</t>
  </si>
  <si>
    <t>G185</t>
  </si>
  <si>
    <t xml:space="preserve">Mycoplasma genitalium, обнаружение ДНК </t>
  </si>
  <si>
    <t>G187</t>
  </si>
  <si>
    <t>G190</t>
  </si>
  <si>
    <t>Мусоplasma pneumonia, обнаружение ДНК</t>
  </si>
  <si>
    <t>G192</t>
  </si>
  <si>
    <t>Возбудители коклюша (Bordetella pertussis); паракоклюша (Bordetella parapertussis); бронхосептикоза (Bordetella bronchiseptica); обнаружение ДНК</t>
  </si>
  <si>
    <t>мазок из зева, назо-фарингеальный смыв, мокрота</t>
  </si>
  <si>
    <t>G193</t>
  </si>
  <si>
    <t>Bordetella spp., обнаружение ДНК</t>
  </si>
  <si>
    <t>G194</t>
  </si>
  <si>
    <t>Синегнойная палочка (Pseudomonas aeruginosa), обнаружение ДНК</t>
  </si>
  <si>
    <t>кол</t>
  </si>
  <si>
    <t>G195</t>
  </si>
  <si>
    <t xml:space="preserve">Ureaplasma spp., обнаружение ДНК </t>
  </si>
  <si>
    <t>G197</t>
  </si>
  <si>
    <t xml:space="preserve">Ureaplasma urealyticum/Ureaplasma parvum, обнаружение ДНК </t>
  </si>
  <si>
    <t>G200</t>
  </si>
  <si>
    <t xml:space="preserve">Ureaplasma urealyticum, обнаружение ДНК </t>
  </si>
  <si>
    <t>G205</t>
  </si>
  <si>
    <t xml:space="preserve">Ureaplasma parvum, обнаружение ДНК </t>
  </si>
  <si>
    <t>G210</t>
  </si>
  <si>
    <t xml:space="preserve">Neisseria gonorrhoeae, обнаружение ДНК </t>
  </si>
  <si>
    <t>G211</t>
  </si>
  <si>
    <t>G212</t>
  </si>
  <si>
    <t>Treponema pallidum, обнаружение ДНК</t>
  </si>
  <si>
    <t>G215</t>
  </si>
  <si>
    <t xml:space="preserve">Gardnerella vaginalis, обнаружение ДНК </t>
  </si>
  <si>
    <t>G217</t>
  </si>
  <si>
    <t>G225</t>
  </si>
  <si>
    <t>Микобактерии туберкулеза (M. tuberculosis – M. bovis complex), обнаружение ДНК</t>
  </si>
  <si>
    <t>моча, бронхоальвеолярный лаваж, мокрота, плевральная жидкость, спинномозговая жидкость</t>
  </si>
  <si>
    <t>G228</t>
  </si>
  <si>
    <t>амниотическая жидкость, кал</t>
  </si>
  <si>
    <t>G231</t>
  </si>
  <si>
    <t>Микроорганизмы рода Шигелла (Shigella spp.); Сальмонелла (Salmonella spp.); энтероинвазивные E. coli (EIEC); термофильные кампилобактерии (Campilobacter spp.); аденовирусы группы F (Adenovirus F); ротовирусы группы А (Rotavirus A); норовирусы 2 генотип (Norovirus 2); астровирусы (Astrovirus); обнаружение и типирование ДНК (РНК)</t>
  </si>
  <si>
    <t>G232</t>
  </si>
  <si>
    <t>Диарогенные E. coli, обнаружение и типирование ДНК</t>
  </si>
  <si>
    <t>G233</t>
  </si>
  <si>
    <t>Salmonella spp., обнаружение ДНК</t>
  </si>
  <si>
    <t>G235</t>
  </si>
  <si>
    <t xml:space="preserve">Helicobacter pylori, обнаружение ДНК </t>
  </si>
  <si>
    <t>биоптат слизистой желудка</t>
  </si>
  <si>
    <t>Прочие инфекции</t>
  </si>
  <si>
    <t>G240</t>
  </si>
  <si>
    <t>бронхоальвеолярный лаваж, мокрота, плевральная жидкость, спинномозговая жидкость</t>
  </si>
  <si>
    <t>G245</t>
  </si>
  <si>
    <t xml:space="preserve">Trichomonas vaginalis, обнаружение ДНК </t>
  </si>
  <si>
    <t>G247</t>
  </si>
  <si>
    <t>G250</t>
  </si>
  <si>
    <t xml:space="preserve">Candida albicans, обнаружение ДНК </t>
  </si>
  <si>
    <t>соскоб из уретры, влагалища, цервикального канала, бронхоальвеолярный лаваж, мазок из ротоглотки, мокрота</t>
  </si>
  <si>
    <t>G251</t>
  </si>
  <si>
    <t>G252</t>
  </si>
  <si>
    <t>Гриб Грибы рода Candida (C. albicans, C. glabrata, C. krusei, C. parapsilosis, C. tropicalis), определение ДНК рода Candida (C. albicans, C. glabrata, C. krusei, C. parapsilosis, C. tropicalis), определение ДНК</t>
  </si>
  <si>
    <t>соскоб из уретры, влагалища, цервикального канала, мазок из ротоглотки, мокрота, бронхоальвеолярный лаваж</t>
  </si>
  <si>
    <t>G254</t>
  </si>
  <si>
    <t>Pneumocystis jirovecii (carinii), обнаружение ДНК</t>
  </si>
  <si>
    <t>G255</t>
  </si>
  <si>
    <t>Фемофлор 8</t>
  </si>
  <si>
    <t>Lactobacillus spp,</t>
  </si>
  <si>
    <t>Enterobacterium spp,</t>
  </si>
  <si>
    <t>Streptococcus spp,</t>
  </si>
  <si>
    <t>Gardnerella vaginalis+Prevotella bivia+Porphyromonas spp</t>
  </si>
  <si>
    <t>Eubacterium spp,</t>
  </si>
  <si>
    <t>Mycoplasma genitalium</t>
  </si>
  <si>
    <t>Mycoplasma hominis</t>
  </si>
  <si>
    <t>Candida spp</t>
  </si>
  <si>
    <t>G260</t>
  </si>
  <si>
    <t>Фемофлор 16</t>
  </si>
  <si>
    <t>Staphylococcus spp,</t>
  </si>
  <si>
    <t>Sneathia spp,+Leptotrichia spp,+Fusobacterium spp,</t>
  </si>
  <si>
    <t>Megasphaera spp,+Veillonella spp,+Dialister spp,</t>
  </si>
  <si>
    <t>Lachnobacterium spp,+Clostridium spp,</t>
  </si>
  <si>
    <t>Mobiluncus spp,+Corinebacterium spp,</t>
  </si>
  <si>
    <t>Peptostreptococcus spp,</t>
  </si>
  <si>
    <t>Atopobium vaginae</t>
  </si>
  <si>
    <t>Ureaplasma spp,</t>
  </si>
  <si>
    <t>G262</t>
  </si>
  <si>
    <t>соскоб из уретры</t>
  </si>
  <si>
    <t>G263</t>
  </si>
  <si>
    <t>G266</t>
  </si>
  <si>
    <t>Диагностика бактериального вагиноза</t>
  </si>
  <si>
    <t>соскоб из влагалища</t>
  </si>
  <si>
    <t>G275</t>
  </si>
  <si>
    <t>Панель ПЦР 12 (фемофлор скрининг)</t>
  </si>
  <si>
    <t>Chlamidia trachomatis</t>
  </si>
  <si>
    <t>Trichomonas vaginalis</t>
  </si>
  <si>
    <t>Neisseria gonorrhoeae</t>
  </si>
  <si>
    <t>Cytomegalovirus (CMV)</t>
  </si>
  <si>
    <t>Herpes Simplex Virus Type 1 (HSV-1)</t>
  </si>
  <si>
    <t>Herpes Simplex Virus Type 2 (HSV-2)</t>
  </si>
  <si>
    <t>G276</t>
  </si>
  <si>
    <t>Диагностика ИППП-4 (качественно)</t>
  </si>
  <si>
    <t>Chlamydia trachomatis, обнаружение ДНК</t>
  </si>
  <si>
    <t>Neisseria gonorrhoeae, обнаружение ДНК</t>
  </si>
  <si>
    <t>Ureaplasma spp., обнаружение ДНК</t>
  </si>
  <si>
    <t>Trichomonas vaginalis, обнаружение ДНК</t>
  </si>
  <si>
    <t>соскоб из уретры, влагалища и/или цервикального канала</t>
  </si>
  <si>
    <t>G281</t>
  </si>
  <si>
    <t>Диагностика ИППП-8 (качественно)</t>
  </si>
  <si>
    <t>Mycoplasma genitalium, обнаружение ДНК</t>
  </si>
  <si>
    <t>Ureaplasmа spp., обнаружение ДНК</t>
  </si>
  <si>
    <t>Candida albicans, обнаружение ДНК</t>
  </si>
  <si>
    <t>Gardnerella vaginalis, обнаружение ДНК</t>
  </si>
  <si>
    <t>G286</t>
  </si>
  <si>
    <t>Диагностика ИППП-12 (качественно)</t>
  </si>
  <si>
    <t>Вирус папилломы человека (HPV) тип 16</t>
  </si>
  <si>
    <t>Вирус папилломы человека (HPV) тип 18 Chlamydia trachomatis, обнаружение ДНК</t>
  </si>
  <si>
    <t>G288</t>
  </si>
  <si>
    <t>Диагностика ИППП-12 (количественно)</t>
  </si>
  <si>
    <t>Вирус папилломы человека (HPV) тип 18</t>
  </si>
  <si>
    <t>G300</t>
  </si>
  <si>
    <t>Флороценоз/ Микоплазмы (количественное определение)</t>
  </si>
  <si>
    <t>ВПЧ Digene-тест</t>
  </si>
  <si>
    <t>G152</t>
  </si>
  <si>
    <t>Определение ДНК вирусов папилломы человека (ВПЧ) генотипов низкого онкогенного риска (6, 11, 42, 43, 44) методом HPV Digene-Test®</t>
  </si>
  <si>
    <t>МИКРОБИОЛОГИЧЕСКИЕ ИССЛЕДОВАНИЯ*</t>
  </si>
  <si>
    <t>*Чувствительность к антибиотикам определяется при обнаружении этиологически значимого возбудителя. Идентификация микроорганизмов при бактериологических посевах осуществляется до вида. Количество препаратов, к которым определяется чувствительность, и их перечень зависит от вида выделенного микроорганизма.</t>
  </si>
  <si>
    <t xml:space="preserve">Моча </t>
  </si>
  <si>
    <t>H001</t>
  </si>
  <si>
    <t>Посев на аэробные и факультативно-анаэробные бактерии с определением чувствительности к антибиотикам*</t>
  </si>
  <si>
    <t>моча разовая, средняя порция</t>
  </si>
  <si>
    <t>H003</t>
  </si>
  <si>
    <t>Посев на дрожжевые грибы с определением чувствительности к антимикотическим препаратам*</t>
  </si>
  <si>
    <t>H005</t>
  </si>
  <si>
    <t>Посев на Ureaplasma spp. и Mycoplasma hominis с определением титра и чувствительности к антибиотикам*</t>
  </si>
  <si>
    <t>Отделяемое мочеполовых органов (отделяемое влагалища, шейки матки, цервикального канала, уретры, материал из полости матки, сперма, секрет простаты и др,)</t>
  </si>
  <si>
    <t>H010</t>
  </si>
  <si>
    <t>Бактериоскопическое исследование окрашенного мазка (без морфологии)</t>
  </si>
  <si>
    <t>H015</t>
  </si>
  <si>
    <t>H020</t>
  </si>
  <si>
    <t>Исследование на биоценоз влагалища с микроскопией мазка и определением чувствительности к антибиотикам*</t>
  </si>
  <si>
    <t>H025</t>
  </si>
  <si>
    <t>H030</t>
  </si>
  <si>
    <t>Посев на N. gonorrhoeae (гонококк) с определением чувствительность к антибиотикам*</t>
  </si>
  <si>
    <t>H035</t>
  </si>
  <si>
    <t>H045</t>
  </si>
  <si>
    <t>Посев на анаэробные бактерии с определением чувствительности к антибиотикам*</t>
  </si>
  <si>
    <t>H050</t>
  </si>
  <si>
    <t>Посев на аэробные и анаэробные бактерии с определением чувствительности к антибиотикам*</t>
  </si>
  <si>
    <t xml:space="preserve">Посев на золотистый стафилококк с определением чувствительности к антибиотикам * </t>
  </si>
  <si>
    <t>Определение чувствительности к бактериофагам*</t>
  </si>
  <si>
    <t>Кровь, катетер (вена)</t>
  </si>
  <si>
    <t>H120</t>
  </si>
  <si>
    <t>кровь</t>
  </si>
  <si>
    <t>H125</t>
  </si>
  <si>
    <t>14 - 16</t>
  </si>
  <si>
    <t>H130</t>
  </si>
  <si>
    <t>Посев катетера на микрофлору с определением чувствительности к антибиотикам*</t>
  </si>
  <si>
    <t>катетер</t>
  </si>
  <si>
    <t>Отделяемое из глаз, ушей, верхних дыхательных путей (нос, зев, пазухи и др.)</t>
  </si>
  <si>
    <t>H135</t>
  </si>
  <si>
    <t>Бактериоскопическое исследование окрашенного мазка</t>
  </si>
  <si>
    <t>отделяемое</t>
  </si>
  <si>
    <t>H140</t>
  </si>
  <si>
    <t>H145</t>
  </si>
  <si>
    <t>H150</t>
  </si>
  <si>
    <t>H155</t>
  </si>
  <si>
    <t>Посев на дифтерию (1 тампон)</t>
  </si>
  <si>
    <t>H160</t>
  </si>
  <si>
    <t>Посев на коклюш</t>
  </si>
  <si>
    <t>H165</t>
  </si>
  <si>
    <t xml:space="preserve">Посев на Streptococcus pyogenes (группы А) и чувствительность к антибиотикам </t>
  </si>
  <si>
    <t xml:space="preserve">2 – 4 </t>
  </si>
  <si>
    <t>H170</t>
  </si>
  <si>
    <t>H175</t>
  </si>
  <si>
    <t>Посев на N. meningitidis с определением чувствительности к антибиотикам*</t>
  </si>
  <si>
    <t>H180</t>
  </si>
  <si>
    <t>H185</t>
  </si>
  <si>
    <t>Нижние дыхательные пути (мокрота, отделяемое бронхов и др.)</t>
  </si>
  <si>
    <t>H190</t>
  </si>
  <si>
    <t>Микроскопия нативного мазка, окраска по Граму</t>
  </si>
  <si>
    <t>отделяемое нижних дыхательных путей</t>
  </si>
  <si>
    <t>H195</t>
  </si>
  <si>
    <t>H200</t>
  </si>
  <si>
    <t>H205</t>
  </si>
  <si>
    <t>Ткань, транссудат, экссудат, отделяемое ран, инфильтратов,абсцессов, пункционные жидкости (сустав, плевральная полость, брюшная полость и др.)</t>
  </si>
  <si>
    <t>H210</t>
  </si>
  <si>
    <t>ткань, отделяемое ран, пункционные жидкости др.</t>
  </si>
  <si>
    <t>H215</t>
  </si>
  <si>
    <t>H220</t>
  </si>
  <si>
    <t>H225</t>
  </si>
  <si>
    <t>H230</t>
  </si>
  <si>
    <t>H235</t>
  </si>
  <si>
    <t>H240</t>
  </si>
  <si>
    <t>H245</t>
  </si>
  <si>
    <t>Желчь (одна порция)</t>
  </si>
  <si>
    <t>H250</t>
  </si>
  <si>
    <t>желчь</t>
  </si>
  <si>
    <t>H255</t>
  </si>
  <si>
    <t>H260</t>
  </si>
  <si>
    <t>Ликвор (спинномозговая жидкость)</t>
  </si>
  <si>
    <t>H265</t>
  </si>
  <si>
    <t>ликвор</t>
  </si>
  <si>
    <t>H270</t>
  </si>
  <si>
    <t>ликвор (транспортный контейнер)</t>
  </si>
  <si>
    <t>H275</t>
  </si>
  <si>
    <t>ликвор (флакон)</t>
  </si>
  <si>
    <t>H280</t>
  </si>
  <si>
    <t>H285</t>
  </si>
  <si>
    <t>H290</t>
  </si>
  <si>
    <t>H295</t>
  </si>
  <si>
    <t>H300</t>
  </si>
  <si>
    <t>H305</t>
  </si>
  <si>
    <t>ликвор(флакон)</t>
  </si>
  <si>
    <t>Грудное молоко</t>
  </si>
  <si>
    <t>H310</t>
  </si>
  <si>
    <t>грудное молоко</t>
  </si>
  <si>
    <t>H315</t>
  </si>
  <si>
    <t>H320</t>
  </si>
  <si>
    <t>ПРЕНАТАЛЬНЫЙ СКРИНИНГ</t>
  </si>
  <si>
    <t>K070</t>
  </si>
  <si>
    <t>1. Ассоциированный с беременностью плазменный белок А(РАРР-А)</t>
  </si>
  <si>
    <t>2. Свободная β-субъединица ХГЧ (своб, β-ХГЧ)</t>
  </si>
  <si>
    <t>Внимание! Заполнение всех данных в бланке для расчета обязательно!</t>
  </si>
  <si>
    <t>K075</t>
  </si>
  <si>
    <t>PRISСA Пренатальный скрининг 2 триместра беременности (14 - 20 недель, оптимально 15 - 17 недель) определение риска развития трисомии 21 (синдром Дауна), трисомии 18 (синдром Эдвардса) и дефекта нервной трубки</t>
  </si>
  <si>
    <t>1. Альфа-фетопротеин(АФП)</t>
  </si>
  <si>
    <t>2. Хорионический гонадотропин(ХГЧ)</t>
  </si>
  <si>
    <t>3. Эстриол свободный (Е3)</t>
  </si>
  <si>
    <t>ДИАГНОСТИЧЕСКИЕ ПРОФИЛИ</t>
  </si>
  <si>
    <t>K005</t>
  </si>
  <si>
    <t>Риск сердечно-сосудистых заболеваний</t>
  </si>
  <si>
    <t>CRP ультрачувствительный</t>
  </si>
  <si>
    <t>K010</t>
  </si>
  <si>
    <t>Аполипопротеин А1</t>
  </si>
  <si>
    <t>K015</t>
  </si>
  <si>
    <t>Гемостаз (коагулограмма)</t>
  </si>
  <si>
    <t>Протромбиновое время+МНО+протромбиновый индекс</t>
  </si>
  <si>
    <t>K020</t>
  </si>
  <si>
    <t>Проблемы лишнего веса</t>
  </si>
  <si>
    <t>ЛГ</t>
  </si>
  <si>
    <t>ФСГ</t>
  </si>
  <si>
    <t>DHEA-S</t>
  </si>
  <si>
    <t>ТТГ</t>
  </si>
  <si>
    <t>Антитела к ТПО</t>
  </si>
  <si>
    <t>АЛТ</t>
  </si>
  <si>
    <t>АСТ</t>
  </si>
  <si>
    <t>Билирубин и его фракции</t>
  </si>
  <si>
    <t>плазма фторид</t>
  </si>
  <si>
    <t>K025</t>
  </si>
  <si>
    <t>Функция печени</t>
  </si>
  <si>
    <t>ГГТП</t>
  </si>
  <si>
    <t>K030</t>
  </si>
  <si>
    <t>Функция почек</t>
  </si>
  <si>
    <t>СКФ (MDRD)**</t>
  </si>
  <si>
    <t>Калий/Натрий/Хлориды</t>
  </si>
  <si>
    <t>K035</t>
  </si>
  <si>
    <t>Диагностика анемий</t>
  </si>
  <si>
    <t>Общий анализ крови CBC без лейкоцитарной формулы</t>
  </si>
  <si>
    <t>Ретикулоциты</t>
  </si>
  <si>
    <t>ОЖСС (железо+ЛЖСС)</t>
  </si>
  <si>
    <t>Насыщение трансферрина железом</t>
  </si>
  <si>
    <t>Витамин В12</t>
  </si>
  <si>
    <t>K040</t>
  </si>
  <si>
    <t>Ревматологический</t>
  </si>
  <si>
    <t>CRP</t>
  </si>
  <si>
    <t>Антитела к циклическому цитрулиновому пептиду (anti-CCP)</t>
  </si>
  <si>
    <t>K050</t>
  </si>
  <si>
    <t>Сахарный диабет — диагностика</t>
  </si>
  <si>
    <t>С — пептид</t>
  </si>
  <si>
    <t>K055</t>
  </si>
  <si>
    <t>Сахарный диабет - контроль лечения</t>
  </si>
  <si>
    <t>K060</t>
  </si>
  <si>
    <t>Функция щитовидной железы (скрининг)</t>
  </si>
  <si>
    <t>K065</t>
  </si>
  <si>
    <t>Функция щитовидной железы (развернутое обследование)</t>
  </si>
  <si>
    <t>Т3 общий</t>
  </si>
  <si>
    <t>Т4 общий</t>
  </si>
  <si>
    <t>Тиреоглобулин</t>
  </si>
  <si>
    <t>Антитела к ТГ</t>
  </si>
  <si>
    <t>Тироксинсвязывающая способность сыворотки</t>
  </si>
  <si>
    <t>Тироксинсвязывающий глобулин</t>
  </si>
  <si>
    <t>K080</t>
  </si>
  <si>
    <t>Гормональный женский (репродуктивная система)</t>
  </si>
  <si>
    <t>SHBG</t>
  </si>
  <si>
    <t>K085</t>
  </si>
  <si>
    <t>Здоровье мужчины</t>
  </si>
  <si>
    <t>Андрогенный статус (тестостерон общий, SHBG, FAI, тестостерон свободный, биологически активный тестостерон)</t>
  </si>
  <si>
    <t>Эстрадиол (E2)</t>
  </si>
  <si>
    <t>ПСА общий</t>
  </si>
  <si>
    <t>ПСА свободный</t>
  </si>
  <si>
    <t>K090</t>
  </si>
  <si>
    <t>Ежегодное обследование</t>
  </si>
  <si>
    <t>Общий белок,</t>
  </si>
  <si>
    <t>K095</t>
  </si>
  <si>
    <t>Мужчины 45+</t>
  </si>
  <si>
    <t>(дополнительно к ежегодному обследованию)</t>
  </si>
  <si>
    <t>СRP ультрачувствительный</t>
  </si>
  <si>
    <t>исследование кала на скрытую кровь**</t>
  </si>
  <si>
    <t>** - кал</t>
  </si>
  <si>
    <t>K100</t>
  </si>
  <si>
    <t>Женщины 45+</t>
  </si>
  <si>
    <t>РЭА</t>
  </si>
  <si>
    <t>Исследование кала на скрытую кровь**</t>
  </si>
  <si>
    <t>K105</t>
  </si>
  <si>
    <t>Будущим мамам</t>
  </si>
  <si>
    <t>Группа крови и резус фактор</t>
  </si>
  <si>
    <t>Антитела к вирусу иммунодефицита человека 1,2 (ВИЧ 1,2)+ антиген (Ag) (ИХЛА)</t>
  </si>
  <si>
    <t>Антитела к Treponema pallidum (суммарные) (ИХЛА)</t>
  </si>
  <si>
    <t>Поверхностный антиген вируса гепатита В (HвsAg) (ИХЛА)</t>
  </si>
  <si>
    <t>Антитела к вирусу простого герпеса 1 и 2 типа IgM, IgG</t>
  </si>
  <si>
    <t>Антитела к цитомегаловирусу IgM, IgG</t>
  </si>
  <si>
    <t>Антитела к вирусу краснухи IgM, IgG</t>
  </si>
  <si>
    <t>Антитела к Toxoplasma gondii IgM, IgG</t>
  </si>
  <si>
    <t>Антитела к Chlamydia trachomatis IgM, IgG</t>
  </si>
  <si>
    <t xml:space="preserve">K110 </t>
  </si>
  <si>
    <t>На операцию</t>
  </si>
  <si>
    <t>кровь ЭДТА сыворотка плазма фторид плазма цитрат</t>
  </si>
  <si>
    <t>K115</t>
  </si>
  <si>
    <t>Онкологический женский</t>
  </si>
  <si>
    <t>АФП</t>
  </si>
  <si>
    <t>ХГЧ (β-ХГЧ) общий</t>
  </si>
  <si>
    <t>K120</t>
  </si>
  <si>
    <t>Онкологический мужской</t>
  </si>
  <si>
    <t>K125</t>
  </si>
  <si>
    <t>Гепатиты (скрининг)</t>
  </si>
  <si>
    <t>Поверхностный антиген вируса гепатита В (HbsAg) (ИХЛА)</t>
  </si>
  <si>
    <t>ГЕНЕТИЧЕСКИЕ ИССЛЕДОВАНИЯ</t>
  </si>
  <si>
    <t>Определение генетически опосредованного риска развития онкологического заболевания</t>
  </si>
  <si>
    <t>L066</t>
  </si>
  <si>
    <t>Определения генетических полиморфизмов, ассоциированных с риском развития рака молочной железы (8 точек)</t>
  </si>
  <si>
    <t>BRCA1: 185delAG, BRCA1: 4153delA, BRCA1: 5382insC, BRCA2: 6174delT, BRCA1: 3819delGTAAA, BRCA1: 3875delGTCT, BRCA1: Cys61Gly, BRCA1: 2080delA</t>
  </si>
  <si>
    <t>L066R</t>
  </si>
  <si>
    <t>Заключение. Риск развития рака молочной железы</t>
  </si>
  <si>
    <t>Сердечно-сосудистая система, тромбозы</t>
  </si>
  <si>
    <t>L150</t>
  </si>
  <si>
    <t>Определение полиморфизмов, ассоциированных с риском развития тромбофилии (8 полиморфизмов)</t>
  </si>
  <si>
    <t>(F2: 20210 G&gt;A, F5: 1691 G&gt;A, F7: 10976 G&gt;A, F13А1 G&gt;T, FGB: -455 G&gt;A, ITGA2: 807C&gt;T, ITGB3: 1565 T&gt;C, SERPINE 1 (PAI-1: -675 5G&gt;4G)</t>
  </si>
  <si>
    <t>L150R</t>
  </si>
  <si>
    <t>Заключение. Риск развития тромбофилии</t>
  </si>
  <si>
    <t>L155</t>
  </si>
  <si>
    <t>Склонность к тромбозам при беременности (минимальная панель: 2 полиморфизма) (F2: 20210 G&gt;A, F5: 1691 G&gt;A)</t>
  </si>
  <si>
    <t>L155R</t>
  </si>
  <si>
    <t>Заключение. Склонность к тромбозам при беременности</t>
  </si>
  <si>
    <t>L160</t>
  </si>
  <si>
    <t>Определение полиморфизмов, ассоциированных с риском развития артериальной гипертензии (9 полиморфизмов)</t>
  </si>
  <si>
    <t>ADD1 (1378 G&gt;T (Gly460Trp)), AGT (704(803) T&gt;C (Met235Thr)), AGT (521 C&gt;T (Thr174Met)), AGTR1 (1166 A&gt;C), AGTR2 (1675 G&gt;A), CYP11B2 (-344 C&gt;T), GNB3 (825 C&gt;T (Ser275Ser)), NOS3 (-786 T&gt;C), NOS3 (894 G&gt;T (Glu298Asp)</t>
  </si>
  <si>
    <t>L160R</t>
  </si>
  <si>
    <t>Заключение. Риск развития артериальной гипертензии</t>
  </si>
  <si>
    <t>L165</t>
  </si>
  <si>
    <t>Определение полиморфизмов, ассоциированных с нарушениями фолатного цикла (4 полиморфизма)</t>
  </si>
  <si>
    <t>MTHFR (677 C&gt;T (A222V)), MTHFR (1298 A&gt;C (E429A)), MTR (2756 A&gt;G (D919G)), MTRR (66 A&gt;G (I22M))</t>
  </si>
  <si>
    <t>L165R</t>
  </si>
  <si>
    <t>Заключение. Нарушения фолатного цикла</t>
  </si>
  <si>
    <t>Наследственные заболевания</t>
  </si>
  <si>
    <t>Непереносимость лактозы</t>
  </si>
  <si>
    <t>L200</t>
  </si>
  <si>
    <t>Определение полиморфизмов, ассоциированных с нарушениями обмена лактозы (MCM6 (-13910 T&gt;C))</t>
  </si>
  <si>
    <t>L200R</t>
  </si>
  <si>
    <t>Заключение. Непереносимость лактозы</t>
  </si>
  <si>
    <t>Синдром Жильбера</t>
  </si>
  <si>
    <t>L210</t>
  </si>
  <si>
    <t>Синдром Жильбера. Определение инсерции (варианта UGT1A1*28) в промоторной области гена UGT1A1</t>
  </si>
  <si>
    <t>L210R</t>
  </si>
  <si>
    <t>Заключение. Синдром Жильбера</t>
  </si>
  <si>
    <t>Фармакогенетика</t>
  </si>
  <si>
    <t>L250</t>
  </si>
  <si>
    <t>Варфарин</t>
  </si>
  <si>
    <t>Определение полиморфизмов, ассоциированных с метаболизмом варфарина (4 полиморфизма): CYP2C9 (430 C&gt;T (Arg144Cys)), CYP2C9 (1075 A&gt;C (Ile359Leu)), CYP4F2 (1347 C&gt;T (Val433Met)), VKORC1 (-1639 G&gt;A))</t>
  </si>
  <si>
    <t>L250R</t>
  </si>
  <si>
    <t>Заключение. Варфарин. Метаболизм варфарина</t>
  </si>
  <si>
    <t>Иммуногенетика</t>
  </si>
  <si>
    <t>L300</t>
  </si>
  <si>
    <t>IL28B</t>
  </si>
  <si>
    <t>Определение полиморфизмов, ассоциированных с функциями интерлейкина 28В (терапия гепатита С) : (rs12979860 (C&gt;T), rs8099917 (T&gt;G))</t>
  </si>
  <si>
    <t>L300R</t>
  </si>
  <si>
    <t>Заключение. Функции интерлейкина 28В (IL28B)</t>
  </si>
  <si>
    <t>Генетический риск нарушения репродуктивной функции</t>
  </si>
  <si>
    <t>L350</t>
  </si>
  <si>
    <t>Мужское бесплодие: Определение генетических причин азоспермии (8 полиморфизмов)</t>
  </si>
  <si>
    <t>AZFa; USP9Y (AZF microdeletions; AZFa), AZFa; XGPY (AZF microdeletions; AZFa), AZFb; DYS218 (AZF microdeletions; AZFb), AZFb; DYS224 (AZF microdeletions; AZFb), AZFb; RBMY1D (AZF microdeletions; AZFb), AZFc; CDY1B (AZF microdeletions; AZFc), AZFc; DAZ1 (AZF microdeletions; AZFc), AZFc; DAZ1 (AZF microdeletions; AZFc), SRY; Y-control (AZF microdeletions; Y control marker), ZFY; XY-control (AZF microdeletions; XY control marker))</t>
  </si>
  <si>
    <t>L350R</t>
  </si>
  <si>
    <t>Заключение. Мужское бесплодие (причины азоспермии)</t>
  </si>
  <si>
    <t>HLA-ТИПИРОВАНИЕ</t>
  </si>
  <si>
    <t>L400</t>
  </si>
  <si>
    <t>HLA B27 (HLA генотипирование I класса, ПЦР)</t>
  </si>
  <si>
    <t>L400R</t>
  </si>
  <si>
    <t>Заключение. HLA B27 (HLA генотипирование I класса, ПЦР)</t>
  </si>
  <si>
    <t>Цитогенетические исследования</t>
  </si>
  <si>
    <t>L505</t>
  </si>
  <si>
    <t>Анализ кариотипа</t>
  </si>
  <si>
    <t xml:space="preserve">Прием биоматериала с понедельника по четверг! </t>
  </si>
  <si>
    <t>кровь с лития гепарином</t>
  </si>
  <si>
    <t>*Выполнение тестов B258 и B358 осуществляется с привлечением третьих лиц.</t>
  </si>
  <si>
    <t>B024</t>
  </si>
  <si>
    <t>Прокальцитонин</t>
  </si>
  <si>
    <t>4 - 5</t>
  </si>
  <si>
    <t>3 - 6</t>
  </si>
  <si>
    <t>3-6</t>
  </si>
  <si>
    <t>5-7</t>
  </si>
  <si>
    <t>SHBG (глобулин, связывающий половые гормоны) (ГСПГ)</t>
  </si>
  <si>
    <t>DHEA-S (дегидроэпиандростерон сульфат) (ДГЭА)</t>
  </si>
  <si>
    <t>10-15</t>
  </si>
  <si>
    <t>1-2</t>
  </si>
  <si>
    <t>3-4</t>
  </si>
  <si>
    <t>8-10</t>
  </si>
  <si>
    <t>10-14</t>
  </si>
  <si>
    <t>2-3</t>
  </si>
  <si>
    <t>3-3</t>
  </si>
  <si>
    <r>
      <rPr>
        <b/>
        <sz val="10"/>
        <color rgb="FF000000"/>
        <rFont val="Times New Roman"/>
        <family val="1"/>
        <charset val="204"/>
      </rPr>
      <t>Андрофлор (Исследование микрофлоры уретры у мужчин)</t>
    </r>
    <r>
      <rPr>
        <sz val="10"/>
        <color rgb="FF000000"/>
        <rFont val="Times New Roman"/>
        <family val="1"/>
        <charset val="204"/>
      </rPr>
      <t>. Lactobacillus spp, Staphylococcus spp, Streptococcus spp, Corynebacterium spp, Gardnerella vaginalis, Megasphaera spp. / Veilonella spp. / Dialister spp, Sneathia spp. / Leptotrihia spp. / Fusobacterium spp, Ureaplasma urealyticum, Ureaplasma parvum, Mycoplasma hominis, Atopobium cluster, Bacteroides spp. / Porphyromonas spp. / Prevotella spp, Anaerococcus spp, Peptostreptococcus spp. / Parvimonas spp, Eubacterium spp, Haemophilus spp, Pseudomonas aeruginosa / Ralstonia spp. / Burkholderia spp, Enterobacteriaceae spp. / Enterococcus spp, Candida spp, Mycoplasma genitalium, Trichomonas vaginalis, Neisseria gonorrhoeae, Chlamydia trachomatis.</t>
    </r>
  </si>
  <si>
    <t>1-4</t>
  </si>
  <si>
    <r>
      <t xml:space="preserve">Андрофлор-скрин (Исследование микрофлоры уретры у мужчин). </t>
    </r>
    <r>
      <rPr>
        <sz val="10"/>
        <color rgb="FF000000"/>
        <rFont val="Times New Roman"/>
        <family val="1"/>
        <charset val="204"/>
      </rPr>
      <t>Lactobacillus spp, Staphylococcus spp, Streptococcus spp, Corynebacterium spp, Gardnerella vaginalis, Ureaplasma urealyticum, Ureaplasma parvum, Mycoplasma hominis, Enterobacteriaceae spp. / Enterococcus spp, Candida spp, Mycoplasma genitalium, Trichomonas vaginalis, Neisseria gonorrhoeae, Chlamydia trachomatis.</t>
    </r>
  </si>
  <si>
    <t>2-5</t>
  </si>
  <si>
    <t>4-7</t>
  </si>
  <si>
    <t>2-6</t>
  </si>
  <si>
    <t>2-4</t>
  </si>
  <si>
    <t>2-7</t>
  </si>
  <si>
    <t>4-6</t>
  </si>
  <si>
    <r>
      <rPr>
        <b/>
        <sz val="10"/>
        <color rgb="FF000000"/>
        <rFont val="Times New Roman"/>
        <family val="1"/>
        <charset val="204"/>
      </rPr>
      <t>PRISСA Пренатальный скрининг 1 триместра беременности (10 - 13 недель)</t>
    </r>
    <r>
      <rPr>
        <sz val="10"/>
        <color rgb="FF000000"/>
        <rFont val="Times New Roman"/>
        <family val="1"/>
        <charset val="204"/>
      </rPr>
      <t xml:space="preserve"> определение риска развития трисомии 21 (синдром Дауна), трисомии 18 (синдром Эдвардса)</t>
    </r>
  </si>
  <si>
    <t>__________________/ Пашинян А.С.</t>
  </si>
  <si>
    <t xml:space="preserve">Прайс-лист на лабораторные услуги </t>
  </si>
  <si>
    <t>Общий анализ крови CBC/Diff  + СОЭ</t>
  </si>
  <si>
    <r>
      <rPr>
        <b/>
        <sz val="10"/>
        <color rgb="FF000000"/>
        <rFont val="Times New Roman"/>
        <family val="1"/>
        <charset val="204"/>
      </rPr>
      <t>Анализ волос на определение наркотических средств</t>
    </r>
    <r>
      <rPr>
        <sz val="8"/>
        <color rgb="FF000000"/>
        <rFont val="Times New Roman"/>
        <family val="1"/>
        <charset val="204"/>
      </rPr>
      <t>, психотропного или сильнодействующего вещества. ГХ – МС, ВЭЖХ. Данный анализ включает в себя определение следующих групп веществ:опиаты и их синтетические аналоги (героин, морфин, кодеин, метадон, трамадол);амфетамин и производные амфетамина (метамфетамин, экстези и т.д);кокаин. Позволяет выявлять вещества, употребленные в период до 3 месяцев на момент взятия пробы. (метод газовой хроматографии -масс-спектрофотометрии, ГХ-МС).*</t>
    </r>
  </si>
  <si>
    <t>1. Антитела к вирусу простого герпеса 1 и 2 типа IgM; 2. Антитела к вирусу простого герпеса 1 и 2 типа IgG. 3. Антитела к цитомегаловирусу IgM. 4. Антитела к цитомегаловирусу IgG</t>
  </si>
  <si>
    <t>от 01.04.2022 г</t>
  </si>
  <si>
    <r>
      <t xml:space="preserve"> </t>
    </r>
    <r>
      <rPr>
        <i/>
        <sz val="12"/>
        <color rgb="FF000000"/>
        <rFont val="Times New Roman"/>
        <family val="1"/>
        <charset val="204"/>
      </rPr>
      <t>Утверждено генеральным директором ООО «АртЭд»</t>
    </r>
  </si>
  <si>
    <r>
      <t xml:space="preserve">Клеточный иммунитет                                                                                                             </t>
    </r>
    <r>
      <rPr>
        <sz val="10"/>
        <color rgb="FF000000"/>
        <rFont val="Times New Roman"/>
        <family val="1"/>
        <charset val="204"/>
      </rPr>
      <t>общее количество лимфоцитов, СD3+, CD3/4+, CD3/8+, CD19+, CD16/56+, CD3/16/56+, CD4+/CD8+, CD3/HLA-DR+</t>
    </r>
    <r>
      <rPr>
        <b/>
        <sz val="10"/>
        <color rgb="FF000000"/>
        <rFont val="Times New Roman"/>
        <family val="1"/>
        <charset val="204"/>
      </rPr>
      <t xml:space="preserve"> Прием биоматериала с понедельника по четверг!</t>
    </r>
  </si>
  <si>
    <r>
      <t xml:space="preserve">Гуморальный иммунитет                                                                                                           </t>
    </r>
    <r>
      <rPr>
        <sz val="10"/>
        <color rgb="FF000000"/>
        <rFont val="Times New Roman"/>
        <family val="1"/>
        <charset val="204"/>
      </rPr>
      <t xml:space="preserve">С3 компонент комплемента, С4 компонент комплемента, иммуноглобулины А, М, G, С-реактивный протеин, ЦИК </t>
    </r>
  </si>
  <si>
    <r>
      <rPr>
        <b/>
        <sz val="10"/>
        <color rgb="FF000000"/>
        <rFont val="Times New Roman"/>
        <family val="1"/>
        <charset val="204"/>
      </rPr>
      <t>Андрофлор (Исследование микрофлоры уретры у мужчин)</t>
    </r>
    <r>
      <rPr>
        <sz val="10"/>
        <color rgb="FF000000"/>
        <rFont val="Times New Roman"/>
        <family val="1"/>
        <charset val="204"/>
      </rPr>
      <t>.                        Lactobacillus spp, Staphylococcus spp, Streptococcus spp, Corynebacterium spp, Gardnerella vaginalis, Megasphaera spp. / Veilonella spp. / Dialister spp, Sneathia spp. / Leptotrihia spp. / Fusobacterium spp, Ureaplasma urealyticum, Ureaplasma parvum, Mycoplasma hominis, Atopobium cluster, Bacteroides spp. / Porphyromonas spp. / Prevotella spp, Anaerococcus spp, Peptostreptococcus spp. / Parvimonas spp, Eubacterium spp, Haemophilus spp, Pseudomonas aeruginosa / Ralstonia spp. / Burkholderia spp, Enterobacteriaceae spp. / Enterococcus spp, Candida spp, Mycoplasma genitalium, Trichomonas vaginalis, Neisseria gonorrhoeae, Chlamydia trachomatis.</t>
    </r>
  </si>
  <si>
    <r>
      <t>Отделяемое мочеполовых органов</t>
    </r>
    <r>
      <rPr>
        <b/>
        <sz val="10"/>
        <color rgb="FF000000"/>
        <rFont val="Times New Roman"/>
        <family val="1"/>
        <charset val="204"/>
      </rPr>
      <t xml:space="preserve"> (отделяемое влагалища, шейки матки, цервикального канала, уретры, материал из полости матки, сперма, секрет простаты и др,)</t>
    </r>
  </si>
  <si>
    <r>
      <t xml:space="preserve">Липидограмма </t>
    </r>
    <r>
      <rPr>
        <sz val="9"/>
        <color rgb="FF000000"/>
        <rFont val="Times New Roman"/>
        <family val="1"/>
        <charset val="204"/>
      </rPr>
      <t>(холестерин, холестерин-ЛПВП, холестерин-ЛПНП, холестерин-ЛПОНП, триглицериды, коэффициент атерогенности (КА), атерогенный индекс плазмы (AIP))</t>
    </r>
  </si>
  <si>
    <t xml:space="preserve">ПСА общий + ПСА свободный </t>
  </si>
  <si>
    <t>Мужчины 45+  (дополнительно к ежегодному обследованию)</t>
  </si>
  <si>
    <t>Исследование кала на скрытую кровь** (кал)</t>
  </si>
  <si>
    <t xml:space="preserve">исследование кала на скрытую кровь** (кал) </t>
  </si>
</sst>
</file>

<file path=xl/styles.xml><?xml version="1.0" encoding="utf-8"?>
<styleSheet xmlns="http://schemas.openxmlformats.org/spreadsheetml/2006/main">
  <fonts count="17">
    <font>
      <sz val="11"/>
      <color theme="1"/>
      <name val="Calibri"/>
      <family val="2"/>
      <charset val="204"/>
      <scheme val="minor"/>
    </font>
    <font>
      <sz val="10"/>
      <color rgb="FF000000"/>
      <name val="Times New Roman"/>
      <family val="1"/>
      <charset val="204"/>
    </font>
    <font>
      <b/>
      <sz val="10"/>
      <color rgb="FF000000"/>
      <name val="Times New Roman"/>
      <family val="1"/>
      <charset val="204"/>
    </font>
    <font>
      <sz val="10"/>
      <color rgb="FFFF0000"/>
      <name val="Times New Roman"/>
      <family val="1"/>
      <charset val="204"/>
    </font>
    <font>
      <sz val="10"/>
      <name val="Times New Roman"/>
      <family val="1"/>
      <charset val="204"/>
    </font>
    <font>
      <sz val="10"/>
      <color theme="1"/>
      <name val="Times New Roman"/>
      <family val="1"/>
      <charset val="204"/>
    </font>
    <font>
      <b/>
      <sz val="12"/>
      <color rgb="FF000000"/>
      <name val="Times New Roman"/>
      <family val="1"/>
      <charset val="204"/>
    </font>
    <font>
      <sz val="9"/>
      <color rgb="FF000000"/>
      <name val="Times New Roman"/>
      <family val="1"/>
      <charset val="204"/>
    </font>
    <font>
      <sz val="11"/>
      <color theme="1"/>
      <name val="Times New Roman"/>
      <family val="1"/>
      <charset val="204"/>
    </font>
    <font>
      <sz val="8"/>
      <color rgb="FF000000"/>
      <name val="Times New Roman"/>
      <family val="1"/>
      <charset val="204"/>
    </font>
    <font>
      <b/>
      <sz val="9"/>
      <color rgb="FF000000"/>
      <name val="Times New Roman"/>
      <family val="1"/>
      <charset val="204"/>
    </font>
    <font>
      <b/>
      <sz val="11"/>
      <color rgb="FF000000"/>
      <name val="Times New Roman"/>
      <family val="1"/>
      <charset val="204"/>
    </font>
    <font>
      <b/>
      <sz val="16"/>
      <color rgb="FF000000"/>
      <name val="Times New Roman"/>
      <family val="1"/>
      <charset val="204"/>
    </font>
    <font>
      <i/>
      <sz val="11"/>
      <color theme="1"/>
      <name val="Calibri"/>
      <family val="2"/>
      <charset val="204"/>
      <scheme val="minor"/>
    </font>
    <font>
      <i/>
      <sz val="12"/>
      <color theme="1"/>
      <name val="Times New Roman"/>
      <family val="1"/>
      <charset val="204"/>
    </font>
    <font>
      <i/>
      <sz val="12"/>
      <color rgb="FF000000"/>
      <name val="Times New Roman"/>
      <family val="1"/>
      <charset val="204"/>
    </font>
    <font>
      <b/>
      <i/>
      <sz val="10"/>
      <color rgb="FF000000"/>
      <name val="Times New Roman"/>
      <family val="1"/>
      <charset val="204"/>
    </font>
  </fonts>
  <fills count="7">
    <fill>
      <patternFill patternType="none"/>
    </fill>
    <fill>
      <patternFill patternType="gray125"/>
    </fill>
    <fill>
      <patternFill patternType="solid">
        <fgColor rgb="FFAFD9F3"/>
        <bgColor indexed="64"/>
      </patternFill>
    </fill>
    <fill>
      <patternFill patternType="solid">
        <fgColor rgb="FFDFEFF9"/>
        <bgColor indexed="64"/>
      </patternFill>
    </fill>
    <fill>
      <patternFill patternType="solid">
        <fgColor rgb="FFFFFFFF"/>
        <bgColor indexed="64"/>
      </patternFill>
    </fill>
    <fill>
      <patternFill patternType="solid">
        <fgColor rgb="FF99CCFF"/>
        <bgColor indexed="64"/>
      </patternFill>
    </fill>
    <fill>
      <patternFill patternType="solid">
        <fgColor theme="0"/>
        <bgColor indexed="64"/>
      </patternFill>
    </fill>
  </fills>
  <borders count="42">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rgb="FF000000"/>
      </top>
      <bottom/>
      <diagonal/>
    </border>
    <border>
      <left style="medium">
        <color indexed="64"/>
      </left>
      <right/>
      <top/>
      <bottom/>
      <diagonal/>
    </border>
    <border>
      <left style="medium">
        <color indexed="64"/>
      </left>
      <right/>
      <top/>
      <bottom style="medium">
        <color rgb="FF000000"/>
      </bottom>
      <diagonal/>
    </border>
    <border>
      <left style="medium">
        <color indexed="64"/>
      </left>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rgb="FF000000"/>
      </right>
      <top style="thin">
        <color indexed="64"/>
      </top>
      <bottom/>
      <diagonal/>
    </border>
    <border>
      <left style="medium">
        <color rgb="FF000000"/>
      </left>
      <right/>
      <top style="thin">
        <color indexed="64"/>
      </top>
      <bottom/>
      <diagonal/>
    </border>
    <border>
      <left style="medium">
        <color rgb="FF000000"/>
      </left>
      <right style="medium">
        <color rgb="FF000000"/>
      </right>
      <top style="thin">
        <color indexed="64"/>
      </top>
      <bottom/>
      <diagonal/>
    </border>
    <border>
      <left style="medium">
        <color rgb="FF000000"/>
      </left>
      <right style="thin">
        <color indexed="64"/>
      </right>
      <top style="thin">
        <color indexed="64"/>
      </top>
      <bottom/>
      <diagonal/>
    </border>
    <border>
      <left style="medium">
        <color rgb="FF000000"/>
      </left>
      <right style="thin">
        <color indexed="64"/>
      </right>
      <top/>
      <bottom/>
      <diagonal/>
    </border>
    <border>
      <left/>
      <right/>
      <top/>
      <bottom style="thin">
        <color indexed="64"/>
      </bottom>
      <diagonal/>
    </border>
  </borders>
  <cellStyleXfs count="1">
    <xf numFmtId="0" fontId="0" fillId="0" borderId="0"/>
  </cellStyleXfs>
  <cellXfs count="290">
    <xf numFmtId="0" fontId="0" fillId="0" borderId="0" xfId="0"/>
    <xf numFmtId="0" fontId="0" fillId="0" borderId="0" xfId="0" applyAlignment="1">
      <alignment wrapText="1"/>
    </xf>
    <xf numFmtId="0" fontId="2" fillId="0" borderId="0" xfId="0" applyFont="1" applyAlignment="1">
      <alignment horizontal="center" wrapText="1"/>
    </xf>
    <xf numFmtId="0" fontId="1" fillId="0" borderId="2" xfId="0" applyFont="1" applyBorder="1" applyAlignment="1">
      <alignment horizontal="center" wrapText="1"/>
    </xf>
    <xf numFmtId="0" fontId="0" fillId="2" borderId="0" xfId="0" applyFill="1" applyAlignment="1">
      <alignment wrapText="1"/>
    </xf>
    <xf numFmtId="0" fontId="2" fillId="2" borderId="0" xfId="0" applyFont="1" applyFill="1" applyAlignment="1">
      <alignment horizontal="center" wrapText="1"/>
    </xf>
    <xf numFmtId="0" fontId="2" fillId="0" borderId="1" xfId="0" applyFont="1" applyBorder="1" applyAlignment="1">
      <alignment wrapText="1"/>
    </xf>
    <xf numFmtId="0" fontId="1" fillId="0" borderId="1" xfId="0" applyFont="1" applyBorder="1" applyAlignment="1">
      <alignment horizontal="center" wrapText="1"/>
    </xf>
    <xf numFmtId="0" fontId="1" fillId="0" borderId="1" xfId="0" applyFont="1" applyBorder="1" applyAlignment="1">
      <alignment wrapText="1"/>
    </xf>
    <xf numFmtId="0" fontId="2" fillId="0" borderId="2" xfId="0" applyFont="1" applyBorder="1" applyAlignment="1">
      <alignment wrapText="1"/>
    </xf>
    <xf numFmtId="0" fontId="2" fillId="0" borderId="3" xfId="0" applyFont="1" applyBorder="1" applyAlignment="1">
      <alignment wrapText="1"/>
    </xf>
    <xf numFmtId="0" fontId="2" fillId="0" borderId="4" xfId="0" applyFont="1" applyBorder="1" applyAlignment="1">
      <alignment wrapText="1"/>
    </xf>
    <xf numFmtId="0" fontId="0" fillId="3" borderId="0" xfId="0" applyFill="1" applyAlignment="1">
      <alignment wrapText="1"/>
    </xf>
    <xf numFmtId="0" fontId="2" fillId="3" borderId="0" xfId="0" applyFont="1" applyFill="1" applyAlignment="1">
      <alignment horizontal="center" wrapText="1"/>
    </xf>
    <xf numFmtId="16" fontId="1" fillId="0" borderId="1" xfId="0" applyNumberFormat="1" applyFont="1" applyBorder="1" applyAlignment="1">
      <alignment horizontal="center" wrapText="1"/>
    </xf>
    <xf numFmtId="0" fontId="1" fillId="4" borderId="1" xfId="0" applyFont="1" applyFill="1" applyBorder="1" applyAlignment="1">
      <alignment horizontal="center" wrapText="1"/>
    </xf>
    <xf numFmtId="0" fontId="0" fillId="5" borderId="0" xfId="0" applyFill="1" applyAlignment="1">
      <alignment wrapText="1"/>
    </xf>
    <xf numFmtId="0" fontId="2" fillId="5" borderId="0" xfId="0" applyFont="1" applyFill="1" applyAlignment="1">
      <alignment horizontal="center" wrapText="1"/>
    </xf>
    <xf numFmtId="0" fontId="1" fillId="0" borderId="2" xfId="0" applyFont="1" applyBorder="1" applyAlignment="1">
      <alignment wrapText="1"/>
    </xf>
    <xf numFmtId="0" fontId="1" fillId="0" borderId="4" xfId="0" applyFont="1" applyBorder="1" applyAlignment="1">
      <alignment wrapText="1"/>
    </xf>
    <xf numFmtId="0" fontId="0" fillId="0" borderId="0" xfId="0" applyAlignment="1">
      <alignment wrapText="1"/>
    </xf>
    <xf numFmtId="0" fontId="2" fillId="0" borderId="0" xfId="0" applyFont="1" applyAlignment="1">
      <alignment horizontal="center" wrapText="1"/>
    </xf>
    <xf numFmtId="0" fontId="1" fillId="0" borderId="3" xfId="0" applyFont="1" applyBorder="1" applyAlignment="1">
      <alignment wrapText="1"/>
    </xf>
    <xf numFmtId="0" fontId="1" fillId="0" borderId="16" xfId="0" applyFont="1" applyBorder="1" applyAlignment="1">
      <alignment wrapText="1"/>
    </xf>
    <xf numFmtId="0" fontId="1" fillId="0" borderId="17" xfId="0" applyFont="1" applyBorder="1" applyAlignment="1">
      <alignment wrapText="1"/>
    </xf>
    <xf numFmtId="0" fontId="1" fillId="0" borderId="18" xfId="0" applyFont="1" applyBorder="1" applyAlignment="1">
      <alignment wrapText="1"/>
    </xf>
    <xf numFmtId="0" fontId="2" fillId="0" borderId="16" xfId="0" applyFont="1" applyBorder="1" applyAlignment="1">
      <alignment wrapText="1"/>
    </xf>
    <xf numFmtId="0" fontId="2" fillId="0" borderId="17" xfId="0" applyFont="1" applyBorder="1" applyAlignment="1">
      <alignment wrapText="1"/>
    </xf>
    <xf numFmtId="0" fontId="2" fillId="0" borderId="18" xfId="0" applyFont="1" applyBorder="1" applyAlignment="1">
      <alignment wrapText="1"/>
    </xf>
    <xf numFmtId="2" fontId="0" fillId="0" borderId="0" xfId="0" applyNumberFormat="1" applyAlignment="1">
      <alignment wrapText="1"/>
    </xf>
    <xf numFmtId="0" fontId="0" fillId="0" borderId="0" xfId="0" applyNumberFormat="1" applyAlignment="1">
      <alignment wrapText="1"/>
    </xf>
    <xf numFmtId="4" fontId="0" fillId="0" borderId="0" xfId="0" applyNumberFormat="1"/>
    <xf numFmtId="49" fontId="1" fillId="0" borderId="1" xfId="0" applyNumberFormat="1" applyFont="1" applyBorder="1" applyAlignment="1">
      <alignment horizontal="center" wrapText="1"/>
    </xf>
    <xf numFmtId="0" fontId="1" fillId="0" borderId="8" xfId="0" applyFont="1" applyBorder="1" applyAlignment="1">
      <alignment wrapText="1"/>
    </xf>
    <xf numFmtId="0" fontId="1" fillId="0" borderId="10" xfId="0" applyFont="1" applyBorder="1" applyAlignment="1">
      <alignment wrapText="1"/>
    </xf>
    <xf numFmtId="49" fontId="1" fillId="0" borderId="1" xfId="0" applyNumberFormat="1" applyFont="1" applyBorder="1" applyAlignment="1">
      <alignment horizontal="center" vertical="center" wrapText="1"/>
    </xf>
    <xf numFmtId="0" fontId="0" fillId="0" borderId="0" xfId="0" applyAlignment="1">
      <alignment horizontal="center" vertical="center" wrapText="1"/>
    </xf>
    <xf numFmtId="4" fontId="0" fillId="0" borderId="0" xfId="0" applyNumberFormat="1" applyAlignment="1">
      <alignment horizontal="center" vertical="center"/>
    </xf>
    <xf numFmtId="16" fontId="1" fillId="0" borderId="1" xfId="0" applyNumberFormat="1" applyFont="1" applyBorder="1" applyAlignment="1">
      <alignment horizontal="center" vertical="center" wrapText="1"/>
    </xf>
    <xf numFmtId="0" fontId="0" fillId="0" borderId="0" xfId="0" applyAlignment="1">
      <alignment vertical="center" wrapText="1"/>
    </xf>
    <xf numFmtId="0" fontId="1" fillId="0" borderId="1" xfId="0" applyFont="1" applyBorder="1" applyAlignment="1">
      <alignment horizontal="center" vertical="center" wrapText="1"/>
    </xf>
    <xf numFmtId="0" fontId="1" fillId="0" borderId="20" xfId="0" applyFont="1" applyBorder="1" applyAlignment="1">
      <alignment wrapText="1"/>
    </xf>
    <xf numFmtId="0" fontId="1" fillId="0" borderId="21" xfId="0" applyFont="1" applyBorder="1" applyAlignment="1">
      <alignment wrapText="1"/>
    </xf>
    <xf numFmtId="0" fontId="1" fillId="0" borderId="0" xfId="0" applyFont="1" applyBorder="1" applyAlignment="1">
      <alignment horizontal="center" vertical="center" wrapText="1"/>
    </xf>
    <xf numFmtId="0" fontId="0" fillId="2" borderId="0" xfId="0" applyFill="1" applyAlignment="1">
      <alignment vertical="center" wrapText="1"/>
    </xf>
    <xf numFmtId="0" fontId="3" fillId="0" borderId="1" xfId="0" applyFont="1" applyBorder="1" applyAlignment="1">
      <alignment horizontal="center" vertical="center" wrapText="1"/>
    </xf>
    <xf numFmtId="0" fontId="0" fillId="3" borderId="0" xfId="0" applyFill="1" applyAlignment="1">
      <alignment vertical="center" wrapText="1"/>
    </xf>
    <xf numFmtId="0" fontId="0" fillId="3" borderId="0" xfId="0" applyFill="1" applyAlignment="1">
      <alignment vertical="center" wrapText="1"/>
    </xf>
    <xf numFmtId="0" fontId="0" fillId="2" borderId="0" xfId="0" applyFill="1" applyAlignment="1">
      <alignment vertical="center" wrapText="1"/>
    </xf>
    <xf numFmtId="0" fontId="0" fillId="5" borderId="0" xfId="0" applyFill="1" applyAlignment="1">
      <alignment vertical="center" wrapText="1"/>
    </xf>
    <xf numFmtId="0" fontId="0" fillId="0" borderId="0" xfId="0" applyAlignment="1">
      <alignment vertical="center"/>
    </xf>
    <xf numFmtId="0" fontId="1" fillId="0" borderId="0" xfId="0" applyFont="1" applyBorder="1" applyAlignment="1">
      <alignment horizontal="center" vertical="center" wrapText="1"/>
    </xf>
    <xf numFmtId="0" fontId="2" fillId="0" borderId="0" xfId="0" applyFont="1" applyAlignment="1">
      <alignment horizontal="center" wrapText="1"/>
    </xf>
    <xf numFmtId="0" fontId="2" fillId="0" borderId="5" xfId="0" applyFont="1" applyBorder="1" applyAlignment="1">
      <alignment horizontal="center" vertical="center" wrapText="1"/>
    </xf>
    <xf numFmtId="3" fontId="5" fillId="6" borderId="0" xfId="0" applyNumberFormat="1" applyFont="1" applyFill="1" applyAlignment="1">
      <alignment horizontal="center" vertical="center"/>
    </xf>
    <xf numFmtId="0" fontId="3" fillId="0" borderId="0" xfId="0" applyFont="1" applyBorder="1" applyAlignment="1">
      <alignment horizontal="center" vertical="center" wrapText="1"/>
    </xf>
    <xf numFmtId="0" fontId="1" fillId="0" borderId="0" xfId="0" applyFont="1" applyBorder="1" applyAlignment="1">
      <alignment wrapText="1"/>
    </xf>
    <xf numFmtId="3" fontId="4" fillId="0" borderId="7" xfId="0" applyNumberFormat="1" applyFont="1" applyBorder="1" applyAlignment="1">
      <alignment horizontal="center" vertical="center" wrapText="1"/>
    </xf>
    <xf numFmtId="49" fontId="1" fillId="0" borderId="0" xfId="0" applyNumberFormat="1" applyFont="1" applyBorder="1" applyAlignment="1">
      <alignment horizontal="center" vertical="center" wrapText="1"/>
    </xf>
    <xf numFmtId="0" fontId="8" fillId="0" borderId="0" xfId="0" applyFont="1" applyAlignment="1">
      <alignment horizontal="center" vertical="center"/>
    </xf>
    <xf numFmtId="0" fontId="0" fillId="2" borderId="0" xfId="0" applyFill="1" applyAlignment="1">
      <alignment horizontal="center" vertical="center" wrapText="1"/>
    </xf>
    <xf numFmtId="0" fontId="0" fillId="3" borderId="0" xfId="0" applyFill="1" applyAlignment="1">
      <alignment horizontal="center" vertical="center" wrapText="1"/>
    </xf>
    <xf numFmtId="0" fontId="0" fillId="0" borderId="0" xfId="0" applyBorder="1" applyAlignment="1">
      <alignment horizontal="center" vertical="center" wrapText="1"/>
    </xf>
    <xf numFmtId="0" fontId="0" fillId="5" borderId="0" xfId="0" applyFill="1" applyAlignment="1">
      <alignment horizontal="center" vertical="center" wrapText="1"/>
    </xf>
    <xf numFmtId="0" fontId="0" fillId="0" borderId="0" xfId="0" applyAlignment="1">
      <alignment horizontal="center" vertical="center"/>
    </xf>
    <xf numFmtId="0" fontId="1" fillId="0" borderId="11" xfId="0" applyFont="1" applyBorder="1" applyAlignment="1">
      <alignment horizontal="center" wrapText="1"/>
    </xf>
    <xf numFmtId="0" fontId="1" fillId="0" borderId="12" xfId="0" applyFont="1" applyBorder="1" applyAlignment="1">
      <alignment horizontal="center" wrapText="1"/>
    </xf>
    <xf numFmtId="0" fontId="4" fillId="0" borderId="11" xfId="0" applyFont="1" applyBorder="1" applyAlignment="1">
      <alignment horizontal="center" wrapText="1"/>
    </xf>
    <xf numFmtId="0" fontId="4" fillId="0" borderId="12" xfId="0" applyFont="1" applyBorder="1" applyAlignment="1">
      <alignment horizontal="center" wrapText="1"/>
    </xf>
    <xf numFmtId="0" fontId="0" fillId="2" borderId="14" xfId="0" applyFill="1" applyBorder="1" applyAlignment="1">
      <alignment wrapText="1"/>
    </xf>
    <xf numFmtId="0" fontId="2" fillId="0" borderId="0" xfId="0" applyFont="1" applyAlignment="1">
      <alignment horizont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5" xfId="0" applyFont="1" applyBorder="1" applyAlignment="1">
      <alignment horizontal="center" wrapText="1"/>
    </xf>
    <xf numFmtId="0" fontId="1" fillId="0" borderId="6" xfId="0" applyFont="1" applyBorder="1" applyAlignment="1">
      <alignment horizontal="center" wrapText="1"/>
    </xf>
    <xf numFmtId="0" fontId="1" fillId="0" borderId="7" xfId="0" applyFont="1" applyBorder="1" applyAlignment="1">
      <alignment horizontal="center" wrapText="1"/>
    </xf>
    <xf numFmtId="0" fontId="1" fillId="0" borderId="8" xfId="0" applyFont="1" applyBorder="1" applyAlignment="1">
      <alignment horizontal="center" wrapText="1"/>
    </xf>
    <xf numFmtId="0" fontId="1" fillId="0" borderId="9" xfId="0" applyFont="1" applyBorder="1" applyAlignment="1">
      <alignment horizontal="center" wrapText="1"/>
    </xf>
    <xf numFmtId="0" fontId="1" fillId="0" borderId="10" xfId="0" applyFont="1" applyBorder="1" applyAlignment="1">
      <alignment horizontal="center" wrapText="1"/>
    </xf>
    <xf numFmtId="0" fontId="0" fillId="0" borderId="4" xfId="0" applyBorder="1"/>
    <xf numFmtId="0" fontId="0" fillId="0" borderId="7" xfId="0" applyBorder="1" applyAlignment="1">
      <alignment wrapText="1"/>
    </xf>
    <xf numFmtId="0" fontId="0" fillId="0" borderId="15" xfId="0" applyBorder="1" applyAlignment="1">
      <alignment wrapText="1"/>
    </xf>
    <xf numFmtId="0" fontId="0" fillId="2" borderId="13" xfId="0" applyFill="1" applyBorder="1" applyAlignment="1">
      <alignment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5" xfId="0" applyFont="1" applyBorder="1" applyAlignment="1">
      <alignment horizontal="center"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9" xfId="0" applyFont="1" applyBorder="1" applyAlignment="1">
      <alignment horizontal="center" wrapText="1"/>
    </xf>
    <xf numFmtId="0" fontId="4" fillId="0" borderId="10" xfId="0" applyFont="1" applyBorder="1" applyAlignment="1">
      <alignment horizontal="center" wrapText="1"/>
    </xf>
    <xf numFmtId="0" fontId="0" fillId="2" borderId="0" xfId="0" applyFill="1" applyAlignment="1">
      <alignment wrapText="1"/>
    </xf>
    <xf numFmtId="0" fontId="0" fillId="3" borderId="13" xfId="0" applyFill="1" applyBorder="1" applyAlignment="1">
      <alignment wrapText="1"/>
    </xf>
    <xf numFmtId="0" fontId="0" fillId="3" borderId="0" xfId="0" applyFill="1" applyAlignment="1">
      <alignment wrapText="1"/>
    </xf>
    <xf numFmtId="0" fontId="0" fillId="0" borderId="13" xfId="0" applyBorder="1" applyAlignment="1">
      <alignment wrapText="1"/>
    </xf>
    <xf numFmtId="0" fontId="0" fillId="0" borderId="14" xfId="0" applyBorder="1" applyAlignment="1">
      <alignment wrapText="1"/>
    </xf>
    <xf numFmtId="0" fontId="1" fillId="4" borderId="11" xfId="0" applyFont="1" applyFill="1" applyBorder="1" applyAlignment="1">
      <alignment horizontal="center" wrapText="1"/>
    </xf>
    <xf numFmtId="0" fontId="1" fillId="4" borderId="12" xfId="0" applyFont="1" applyFill="1" applyBorder="1" applyAlignment="1">
      <alignment horizontal="center" wrapText="1"/>
    </xf>
    <xf numFmtId="2" fontId="0" fillId="0" borderId="7" xfId="0" applyNumberFormat="1" applyBorder="1" applyAlignment="1">
      <alignment wrapText="1"/>
    </xf>
    <xf numFmtId="0" fontId="0" fillId="0" borderId="0" xfId="0" applyAlignment="1">
      <alignment wrapText="1"/>
    </xf>
    <xf numFmtId="0" fontId="0" fillId="3" borderId="0" xfId="0" applyFill="1" applyAlignment="1">
      <alignment vertical="center" wrapText="1"/>
    </xf>
    <xf numFmtId="0" fontId="0" fillId="3" borderId="13" xfId="0" applyFill="1" applyBorder="1" applyAlignment="1">
      <alignment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9" xfId="0" applyFont="1" applyBorder="1" applyAlignment="1">
      <alignment horizontal="center" vertical="center" wrapText="1"/>
    </xf>
    <xf numFmtId="0" fontId="1" fillId="0" borderId="15" xfId="0" applyFont="1" applyBorder="1" applyAlignment="1">
      <alignment horizontal="center" wrapText="1"/>
    </xf>
    <xf numFmtId="0" fontId="1" fillId="0" borderId="0" xfId="0" applyFont="1" applyBorder="1" applyAlignment="1">
      <alignment horizontal="center" wrapText="1"/>
    </xf>
    <xf numFmtId="0" fontId="1" fillId="0" borderId="13" xfId="0" applyFont="1" applyBorder="1" applyAlignment="1">
      <alignment horizontal="center" wrapText="1"/>
    </xf>
    <xf numFmtId="0" fontId="0" fillId="0" borderId="7" xfId="0" applyBorder="1" applyAlignment="1">
      <alignment horizontal="right" wrapText="1"/>
    </xf>
    <xf numFmtId="49" fontId="1" fillId="0" borderId="2" xfId="0" applyNumberFormat="1" applyFont="1" applyBorder="1" applyAlignment="1">
      <alignment horizontal="center" wrapText="1"/>
    </xf>
    <xf numFmtId="49" fontId="1" fillId="0" borderId="4" xfId="0" applyNumberFormat="1" applyFont="1" applyBorder="1" applyAlignment="1">
      <alignment horizont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49" fontId="1" fillId="0" borderId="2" xfId="0" applyNumberFormat="1" applyFont="1" applyBorder="1" applyAlignment="1">
      <alignment horizontal="center" vertical="center" wrapText="1"/>
    </xf>
    <xf numFmtId="49" fontId="1" fillId="0" borderId="3" xfId="0" applyNumberFormat="1" applyFont="1" applyBorder="1" applyAlignment="1">
      <alignment horizontal="center" vertical="center" wrapText="1"/>
    </xf>
    <xf numFmtId="49" fontId="1" fillId="0" borderId="4" xfId="0" applyNumberFormat="1"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0" fillId="0" borderId="7" xfId="0" applyBorder="1" applyAlignment="1">
      <alignment horizontal="center" vertical="center" wrapText="1"/>
    </xf>
    <xf numFmtId="0" fontId="1" fillId="0" borderId="19" xfId="0" applyFont="1" applyBorder="1" applyAlignment="1">
      <alignment horizontal="center" wrapText="1"/>
    </xf>
    <xf numFmtId="0" fontId="1" fillId="0" borderId="20" xfId="0" applyFont="1" applyBorder="1" applyAlignment="1">
      <alignment horizont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22" xfId="0" applyFont="1" applyBorder="1" applyAlignment="1">
      <alignment horizontal="center" vertical="center" wrapText="1"/>
    </xf>
    <xf numFmtId="16" fontId="1" fillId="0" borderId="2" xfId="0" applyNumberFormat="1" applyFont="1" applyBorder="1" applyAlignment="1">
      <alignment horizontal="center" vertical="center" wrapText="1"/>
    </xf>
    <xf numFmtId="16" fontId="1" fillId="0" borderId="3" xfId="0" applyNumberFormat="1" applyFont="1" applyBorder="1" applyAlignment="1">
      <alignment horizontal="center" vertical="center" wrapText="1"/>
    </xf>
    <xf numFmtId="16" fontId="1" fillId="0" borderId="4" xfId="0" applyNumberFormat="1" applyFont="1" applyBorder="1" applyAlignment="1">
      <alignment horizontal="center" vertical="center" wrapText="1"/>
    </xf>
    <xf numFmtId="0" fontId="0" fillId="2" borderId="0" xfId="0" applyFill="1" applyAlignment="1">
      <alignment vertical="center" wrapText="1"/>
    </xf>
    <xf numFmtId="0" fontId="0" fillId="0" borderId="7" xfId="0" applyBorder="1" applyAlignment="1">
      <alignment vertical="center" wrapText="1"/>
    </xf>
    <xf numFmtId="0" fontId="0" fillId="5" borderId="13" xfId="0" applyFill="1" applyBorder="1" applyAlignment="1">
      <alignment wrapText="1"/>
    </xf>
    <xf numFmtId="0" fontId="0" fillId="0" borderId="8" xfId="0" applyBorder="1"/>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xf numFmtId="0" fontId="0" fillId="0" borderId="6" xfId="0" applyBorder="1"/>
    <xf numFmtId="0" fontId="0" fillId="0" borderId="10" xfId="0" applyBorder="1" applyAlignment="1">
      <alignment vertical="center" wrapText="1"/>
    </xf>
    <xf numFmtId="0" fontId="0" fillId="0" borderId="0" xfId="0" applyBorder="1" applyAlignment="1">
      <alignment vertical="center" wrapText="1"/>
    </xf>
    <xf numFmtId="0" fontId="0" fillId="0" borderId="13" xfId="0" applyBorder="1" applyAlignment="1">
      <alignment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3" xfId="0" applyFont="1" applyBorder="1" applyAlignment="1">
      <alignment horizontal="center" vertical="center" wrapText="1"/>
    </xf>
    <xf numFmtId="4" fontId="0" fillId="0" borderId="0" xfId="0" applyNumberFormat="1" applyAlignment="1">
      <alignment horizontal="center"/>
    </xf>
    <xf numFmtId="4" fontId="0" fillId="0" borderId="0" xfId="0" applyNumberFormat="1" applyAlignment="1">
      <alignment horizontal="right"/>
    </xf>
    <xf numFmtId="4" fontId="0" fillId="0" borderId="0" xfId="0" applyNumberFormat="1" applyAlignment="1">
      <alignment horizontal="center" vertical="center"/>
    </xf>
    <xf numFmtId="4" fontId="0" fillId="0" borderId="0" xfId="0" applyNumberFormat="1" applyAlignment="1">
      <alignment vertical="center"/>
    </xf>
    <xf numFmtId="0" fontId="0" fillId="0" borderId="0" xfId="0" applyAlignment="1">
      <alignment horizontal="center" vertical="center" wrapText="1"/>
    </xf>
    <xf numFmtId="0" fontId="0" fillId="2" borderId="0" xfId="0" applyFill="1" applyAlignment="1">
      <alignment horizontal="center" vertical="center" wrapText="1"/>
    </xf>
    <xf numFmtId="0" fontId="0" fillId="3" borderId="0" xfId="0" applyFill="1" applyAlignment="1">
      <alignment horizontal="center" vertical="center" wrapText="1"/>
    </xf>
    <xf numFmtId="0" fontId="0" fillId="3" borderId="0" xfId="0" applyFill="1" applyBorder="1" applyAlignment="1">
      <alignmen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0" fillId="0" borderId="0" xfId="0" applyBorder="1" applyAlignment="1">
      <alignment horizontal="center" vertical="center" wrapText="1"/>
    </xf>
    <xf numFmtId="0" fontId="0" fillId="2" borderId="15" xfId="0" applyFill="1" applyBorder="1" applyAlignment="1">
      <alignment horizontal="center" vertical="center" wrapText="1"/>
    </xf>
    <xf numFmtId="0" fontId="3" fillId="0" borderId="23" xfId="0" applyFont="1" applyBorder="1" applyAlignment="1">
      <alignment horizontal="center" vertical="center" wrapText="1"/>
    </xf>
    <xf numFmtId="0" fontId="2" fillId="0" borderId="23" xfId="0" applyFont="1" applyBorder="1" applyAlignment="1">
      <alignment wrapText="1"/>
    </xf>
    <xf numFmtId="0" fontId="1" fillId="0" borderId="23" xfId="0" applyFont="1" applyBorder="1" applyAlignment="1">
      <alignment horizontal="center" vertical="center" wrapText="1"/>
    </xf>
    <xf numFmtId="0" fontId="1" fillId="0" borderId="23" xfId="0" applyFont="1" applyBorder="1" applyAlignment="1">
      <alignment horizontal="center" vertical="center" wrapText="1"/>
    </xf>
    <xf numFmtId="3" fontId="5" fillId="6" borderId="23" xfId="0" applyNumberFormat="1" applyFont="1" applyFill="1" applyBorder="1" applyAlignment="1">
      <alignment horizontal="center" vertical="center"/>
    </xf>
    <xf numFmtId="0" fontId="1" fillId="0" borderId="23" xfId="0" applyFont="1" applyBorder="1" applyAlignment="1">
      <alignment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26" xfId="0" applyFont="1" applyBorder="1" applyAlignment="1">
      <alignment wrapText="1"/>
    </xf>
    <xf numFmtId="0" fontId="2" fillId="0" borderId="0" xfId="0" applyFont="1" applyBorder="1" applyAlignment="1">
      <alignment wrapText="1"/>
    </xf>
    <xf numFmtId="0" fontId="2" fillId="0" borderId="26" xfId="0" applyFont="1" applyBorder="1" applyAlignment="1">
      <alignment wrapText="1"/>
    </xf>
    <xf numFmtId="0" fontId="2" fillId="0" borderId="27" xfId="0" applyFont="1" applyBorder="1" applyAlignment="1">
      <alignment wrapText="1"/>
    </xf>
    <xf numFmtId="0" fontId="0" fillId="2" borderId="0" xfId="0" applyFill="1" applyBorder="1" applyAlignment="1">
      <alignment horizontal="center" vertical="center" wrapText="1"/>
    </xf>
    <xf numFmtId="0" fontId="0" fillId="3" borderId="0" xfId="0" applyFill="1" applyBorder="1" applyAlignment="1">
      <alignment horizontal="center" vertical="center" wrapText="1"/>
    </xf>
    <xf numFmtId="0" fontId="11" fillId="3" borderId="0" xfId="0" applyFont="1" applyFill="1" applyAlignment="1">
      <alignment horizontal="center" wrapText="1"/>
    </xf>
    <xf numFmtId="3" fontId="5" fillId="6" borderId="0" xfId="0" applyNumberFormat="1" applyFont="1" applyFill="1" applyBorder="1" applyAlignment="1">
      <alignment horizontal="center" vertical="center"/>
    </xf>
    <xf numFmtId="0" fontId="6" fillId="0" borderId="0" xfId="0" applyFont="1" applyBorder="1" applyAlignment="1">
      <alignment horizontal="center" wrapText="1"/>
    </xf>
    <xf numFmtId="0" fontId="2" fillId="0" borderId="0" xfId="0" applyFont="1" applyBorder="1" applyAlignment="1">
      <alignment horizontal="center" wrapText="1"/>
    </xf>
    <xf numFmtId="0" fontId="12" fillId="0" borderId="0" xfId="0" applyFont="1" applyBorder="1" applyAlignment="1">
      <alignment horizontal="center" wrapText="1"/>
    </xf>
    <xf numFmtId="0" fontId="13" fillId="0" borderId="0" xfId="0" applyFont="1"/>
    <xf numFmtId="0" fontId="14" fillId="0" borderId="0" xfId="0" applyFont="1" applyAlignment="1">
      <alignment horizontal="center" vertical="center"/>
    </xf>
    <xf numFmtId="49" fontId="1" fillId="0" borderId="23" xfId="0" applyNumberFormat="1" applyFont="1" applyBorder="1" applyAlignment="1">
      <alignment horizontal="center" vertical="center" wrapText="1"/>
    </xf>
    <xf numFmtId="0" fontId="4" fillId="0" borderId="23" xfId="0" applyFont="1" applyBorder="1" applyAlignment="1">
      <alignment horizontal="center" vertical="center" wrapText="1"/>
    </xf>
    <xf numFmtId="0" fontId="0" fillId="6" borderId="0" xfId="0" applyFill="1"/>
    <xf numFmtId="3" fontId="14" fillId="0" borderId="0" xfId="0" applyNumberFormat="1" applyFont="1" applyAlignment="1">
      <alignment horizontal="right" vertical="center"/>
    </xf>
    <xf numFmtId="3" fontId="15" fillId="0" borderId="0" xfId="0" applyNumberFormat="1" applyFont="1" applyAlignment="1">
      <alignment horizontal="right" vertical="center"/>
    </xf>
    <xf numFmtId="3" fontId="1" fillId="0" borderId="0" xfId="0" applyNumberFormat="1" applyFont="1" applyAlignment="1">
      <alignment horizontal="right" vertical="center"/>
    </xf>
    <xf numFmtId="3" fontId="6" fillId="0" borderId="0" xfId="0" applyNumberFormat="1" applyFont="1" applyBorder="1" applyAlignment="1">
      <alignment horizontal="center" wrapText="1"/>
    </xf>
    <xf numFmtId="3" fontId="2" fillId="0" borderId="16" xfId="0" applyNumberFormat="1" applyFont="1" applyBorder="1" applyAlignment="1">
      <alignment horizontal="center" vertical="center" wrapText="1"/>
    </xf>
    <xf numFmtId="3" fontId="2" fillId="0" borderId="17" xfId="0" applyNumberFormat="1" applyFont="1" applyBorder="1" applyAlignment="1">
      <alignment horizontal="center" vertical="center" wrapText="1"/>
    </xf>
    <xf numFmtId="3" fontId="2" fillId="0" borderId="18" xfId="0" applyNumberFormat="1" applyFont="1" applyBorder="1" applyAlignment="1">
      <alignment horizontal="center" vertical="center" wrapText="1"/>
    </xf>
    <xf numFmtId="3" fontId="0" fillId="2" borderId="0" xfId="0" applyNumberFormat="1" applyFill="1" applyBorder="1" applyAlignment="1">
      <alignment vertical="center" wrapText="1"/>
    </xf>
    <xf numFmtId="3" fontId="4" fillId="0" borderId="23" xfId="0" applyNumberFormat="1" applyFont="1" applyBorder="1" applyAlignment="1">
      <alignment horizontal="center" vertical="center" wrapText="1"/>
    </xf>
    <xf numFmtId="3" fontId="0" fillId="2" borderId="0" xfId="0" applyNumberFormat="1" applyFill="1" applyAlignment="1">
      <alignment vertical="center" wrapText="1"/>
    </xf>
    <xf numFmtId="3" fontId="0" fillId="3" borderId="0" xfId="0" applyNumberFormat="1" applyFill="1" applyBorder="1" applyAlignment="1">
      <alignment vertical="center" wrapText="1"/>
    </xf>
    <xf numFmtId="3" fontId="0" fillId="0" borderId="0" xfId="0" applyNumberFormat="1" applyBorder="1" applyAlignment="1">
      <alignment vertical="center" wrapText="1"/>
    </xf>
    <xf numFmtId="3" fontId="4" fillId="0" borderId="23" xfId="0" applyNumberFormat="1" applyFont="1" applyBorder="1" applyAlignment="1">
      <alignment horizontal="center" vertical="center" wrapText="1"/>
    </xf>
    <xf numFmtId="3" fontId="0" fillId="3" borderId="0" xfId="0" applyNumberFormat="1" applyFill="1" applyAlignment="1">
      <alignment vertical="center" wrapText="1"/>
    </xf>
    <xf numFmtId="3" fontId="0" fillId="3" borderId="0" xfId="0" applyNumberFormat="1" applyFill="1" applyAlignment="1">
      <alignment vertical="center" wrapText="1"/>
    </xf>
    <xf numFmtId="3" fontId="0" fillId="3" borderId="0" xfId="0" applyNumberFormat="1" applyFill="1" applyBorder="1" applyAlignment="1">
      <alignment vertical="center" wrapText="1"/>
    </xf>
    <xf numFmtId="3" fontId="4" fillId="0" borderId="0" xfId="0" applyNumberFormat="1" applyFont="1" applyBorder="1" applyAlignment="1">
      <alignment horizontal="center" vertical="center" wrapText="1"/>
    </xf>
    <xf numFmtId="3" fontId="0" fillId="2" borderId="0" xfId="0" applyNumberFormat="1" applyFill="1" applyAlignment="1">
      <alignment vertical="center" wrapText="1"/>
    </xf>
    <xf numFmtId="3" fontId="0" fillId="0" borderId="0" xfId="0" applyNumberFormat="1" applyAlignment="1">
      <alignment vertical="center"/>
    </xf>
    <xf numFmtId="0" fontId="0" fillId="0" borderId="28" xfId="0" applyBorder="1" applyAlignment="1">
      <alignment horizontal="center" vertical="center" wrapText="1"/>
    </xf>
    <xf numFmtId="16" fontId="1" fillId="0" borderId="23" xfId="0" applyNumberFormat="1" applyFont="1" applyBorder="1" applyAlignment="1">
      <alignment horizontal="center" vertical="center" wrapText="1"/>
    </xf>
    <xf numFmtId="0" fontId="1" fillId="4" borderId="23" xfId="0" applyFont="1" applyFill="1" applyBorder="1" applyAlignment="1">
      <alignment horizontal="center" vertical="center" wrapText="1"/>
    </xf>
    <xf numFmtId="0" fontId="1" fillId="4" borderId="23" xfId="0" applyFont="1" applyFill="1" applyBorder="1" applyAlignment="1">
      <alignment horizontal="center" vertical="center" wrapText="1"/>
    </xf>
    <xf numFmtId="0" fontId="1"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1" fillId="0" borderId="27" xfId="0" applyFont="1" applyBorder="1" applyAlignment="1">
      <alignment horizontal="center" vertical="center" wrapText="1"/>
    </xf>
    <xf numFmtId="3" fontId="4" fillId="0" borderId="27" xfId="0" applyNumberFormat="1" applyFont="1" applyBorder="1" applyAlignment="1">
      <alignment horizontal="center" vertical="center" wrapText="1"/>
    </xf>
    <xf numFmtId="0" fontId="2" fillId="0" borderId="23" xfId="0" applyFont="1" applyBorder="1" applyAlignment="1">
      <alignment horizontal="left" vertical="top" wrapText="1"/>
    </xf>
    <xf numFmtId="0" fontId="2" fillId="0" borderId="26" xfId="0" applyFont="1" applyBorder="1" applyAlignment="1">
      <alignment horizontal="left" vertical="top" wrapText="1"/>
    </xf>
    <xf numFmtId="0" fontId="2" fillId="0" borderId="27" xfId="0" applyFont="1" applyBorder="1" applyAlignment="1">
      <alignment horizontal="left" vertical="top" wrapText="1"/>
    </xf>
    <xf numFmtId="0" fontId="3" fillId="0" borderId="24" xfId="0" applyFont="1" applyBorder="1" applyAlignment="1">
      <alignment horizontal="center" vertical="center" wrapText="1"/>
    </xf>
    <xf numFmtId="0" fontId="2" fillId="0" borderId="29" xfId="0" applyFont="1" applyBorder="1" applyAlignment="1">
      <alignment wrapText="1"/>
    </xf>
    <xf numFmtId="0" fontId="1" fillId="0" borderId="29" xfId="0" applyFont="1" applyBorder="1" applyAlignment="1">
      <alignment wrapText="1"/>
    </xf>
    <xf numFmtId="3" fontId="1" fillId="0" borderId="23" xfId="0" applyNumberFormat="1" applyFont="1" applyBorder="1" applyAlignment="1">
      <alignment horizontal="center" vertical="center" wrapText="1"/>
    </xf>
    <xf numFmtId="0" fontId="0" fillId="0" borderId="23" xfId="0" applyBorder="1" applyAlignment="1">
      <alignment vertical="center" wrapText="1"/>
    </xf>
    <xf numFmtId="0" fontId="2" fillId="0" borderId="23" xfId="0" applyFont="1" applyBorder="1" applyAlignment="1">
      <alignment horizontal="center" wrapText="1"/>
    </xf>
    <xf numFmtId="0" fontId="0" fillId="0" borderId="23" xfId="0" applyBorder="1" applyAlignment="1">
      <alignment horizontal="center" vertical="center" wrapText="1"/>
    </xf>
    <xf numFmtId="0" fontId="0" fillId="0" borderId="23" xfId="0" applyBorder="1" applyAlignment="1">
      <alignment horizontal="center" vertical="center" wrapText="1"/>
    </xf>
    <xf numFmtId="3" fontId="0" fillId="0" borderId="23" xfId="0" applyNumberFormat="1" applyBorder="1" applyAlignment="1">
      <alignment vertical="center" wrapText="1"/>
    </xf>
    <xf numFmtId="3" fontId="1" fillId="0" borderId="0" xfId="0" applyNumberFormat="1" applyFont="1" applyBorder="1" applyAlignment="1">
      <alignment horizontal="center" vertical="center" wrapText="1"/>
    </xf>
    <xf numFmtId="0" fontId="7" fillId="0" borderId="29" xfId="0" applyFont="1" applyBorder="1" applyAlignment="1">
      <alignment wrapText="1"/>
    </xf>
    <xf numFmtId="0" fontId="7" fillId="0" borderId="27" xfId="0" applyFont="1" applyBorder="1" applyAlignment="1">
      <alignment wrapText="1"/>
    </xf>
    <xf numFmtId="0" fontId="9" fillId="0" borderId="29" xfId="0" applyFont="1" applyBorder="1" applyAlignment="1">
      <alignment wrapText="1"/>
    </xf>
    <xf numFmtId="0" fontId="9" fillId="0" borderId="27" xfId="0" applyFont="1" applyBorder="1" applyAlignment="1">
      <alignment wrapText="1"/>
    </xf>
    <xf numFmtId="3" fontId="5" fillId="6" borderId="23" xfId="0" applyNumberFormat="1" applyFont="1" applyFill="1" applyBorder="1" applyAlignment="1">
      <alignment horizontal="center" vertical="center"/>
    </xf>
    <xf numFmtId="49" fontId="1" fillId="0" borderId="23" xfId="0" applyNumberFormat="1" applyFont="1" applyBorder="1" applyAlignment="1">
      <alignment horizontal="center" vertical="center" wrapText="1"/>
    </xf>
    <xf numFmtId="0" fontId="1" fillId="0" borderId="27" xfId="0" applyFont="1" applyBorder="1" applyAlignment="1">
      <alignment wrapText="1"/>
    </xf>
    <xf numFmtId="0" fontId="7" fillId="0" borderId="23" xfId="0" applyFont="1" applyBorder="1" applyAlignment="1">
      <alignment horizontal="center" vertical="center" wrapText="1"/>
    </xf>
    <xf numFmtId="0" fontId="1" fillId="0" borderId="23" xfId="0" applyFont="1" applyBorder="1" applyAlignment="1">
      <alignment vertical="center" wrapText="1"/>
    </xf>
    <xf numFmtId="0" fontId="1" fillId="0" borderId="0" xfId="0" applyFont="1" applyBorder="1" applyAlignment="1">
      <alignment vertical="center" wrapText="1"/>
    </xf>
    <xf numFmtId="0" fontId="7" fillId="0" borderId="0" xfId="0" applyFont="1" applyBorder="1" applyAlignment="1">
      <alignment horizontal="center" vertical="center" wrapText="1"/>
    </xf>
    <xf numFmtId="0" fontId="1" fillId="0" borderId="30" xfId="0" applyFont="1" applyBorder="1" applyAlignment="1">
      <alignment wrapText="1"/>
    </xf>
    <xf numFmtId="0" fontId="1" fillId="0" borderId="31" xfId="0" applyFont="1" applyBorder="1" applyAlignment="1">
      <alignment wrapText="1"/>
    </xf>
    <xf numFmtId="0" fontId="1" fillId="0" borderId="32" xfId="0" applyFont="1" applyBorder="1" applyAlignment="1">
      <alignment horizontal="center" vertical="center" wrapText="1"/>
    </xf>
    <xf numFmtId="0" fontId="2" fillId="0" borderId="33" xfId="0" applyFont="1" applyBorder="1" applyAlignment="1">
      <alignment wrapText="1"/>
    </xf>
    <xf numFmtId="0" fontId="1" fillId="0" borderId="30"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36" xfId="0" applyFont="1" applyBorder="1" applyAlignment="1">
      <alignment horizontal="center" vertical="center" wrapText="1"/>
    </xf>
    <xf numFmtId="0" fontId="1" fillId="0" borderId="37" xfId="0" applyFont="1" applyBorder="1" applyAlignment="1">
      <alignment horizontal="center" vertical="center" wrapText="1"/>
    </xf>
    <xf numFmtId="49" fontId="1" fillId="0" borderId="38" xfId="0" applyNumberFormat="1" applyFont="1" applyBorder="1" applyAlignment="1">
      <alignment horizontal="center" vertical="center" wrapText="1"/>
    </xf>
    <xf numFmtId="3" fontId="4" fillId="0" borderId="39" xfId="0" applyNumberFormat="1" applyFont="1" applyBorder="1" applyAlignment="1">
      <alignment horizontal="center" vertical="center" wrapText="1"/>
    </xf>
    <xf numFmtId="0" fontId="1" fillId="0" borderId="30" xfId="0" applyFont="1" applyBorder="1" applyAlignment="1">
      <alignment horizontal="center" vertical="center" wrapText="1"/>
    </xf>
    <xf numFmtId="3" fontId="4" fillId="0" borderId="40" xfId="0" applyNumberFormat="1" applyFont="1" applyBorder="1" applyAlignment="1">
      <alignment horizontal="center" vertical="center" wrapText="1"/>
    </xf>
    <xf numFmtId="16" fontId="1" fillId="0" borderId="23" xfId="0" applyNumberFormat="1" applyFont="1" applyBorder="1" applyAlignment="1">
      <alignment horizontal="center" vertical="center" wrapText="1"/>
    </xf>
    <xf numFmtId="0" fontId="10" fillId="2" borderId="0" xfId="0" applyFont="1" applyFill="1" applyAlignment="1">
      <alignment horizontal="center" wrapText="1"/>
    </xf>
    <xf numFmtId="0" fontId="11" fillId="3" borderId="0" xfId="0" applyFont="1" applyFill="1" applyBorder="1" applyAlignment="1">
      <alignment horizontal="center" wrapText="1"/>
    </xf>
    <xf numFmtId="0" fontId="11" fillId="3" borderId="0" xfId="0" applyFont="1" applyFill="1" applyAlignment="1">
      <alignment horizontal="center" vertical="center" wrapText="1"/>
    </xf>
    <xf numFmtId="0" fontId="0" fillId="5" borderId="0" xfId="0" applyFill="1" applyBorder="1" applyAlignment="1">
      <alignment horizontal="center" vertical="center" wrapText="1"/>
    </xf>
    <xf numFmtId="3" fontId="0" fillId="5" borderId="0" xfId="0" applyNumberFormat="1" applyFill="1" applyBorder="1" applyAlignment="1">
      <alignment vertical="center" wrapText="1"/>
    </xf>
    <xf numFmtId="0" fontId="1" fillId="0" borderId="34" xfId="0" applyFont="1" applyBorder="1" applyAlignment="1">
      <alignment horizontal="center" vertical="center" wrapText="1"/>
    </xf>
    <xf numFmtId="0" fontId="0" fillId="0" borderId="30" xfId="0" applyBorder="1" applyAlignment="1">
      <alignment horizontal="center" vertical="center" wrapText="1"/>
    </xf>
    <xf numFmtId="0" fontId="0" fillId="0" borderId="34" xfId="0" applyBorder="1" applyAlignment="1">
      <alignment horizontal="center" vertical="center" wrapText="1"/>
    </xf>
    <xf numFmtId="0" fontId="0" fillId="0" borderId="31" xfId="0" applyBorder="1" applyAlignment="1">
      <alignment horizontal="center" vertical="center" wrapText="1"/>
    </xf>
    <xf numFmtId="0" fontId="0" fillId="0" borderId="35" xfId="0" applyBorder="1" applyAlignment="1">
      <alignment horizontal="center" vertical="center" wrapText="1"/>
    </xf>
    <xf numFmtId="0" fontId="1" fillId="0" borderId="28" xfId="0" applyFont="1" applyBorder="1" applyAlignment="1">
      <alignment horizontal="center" vertical="center" wrapText="1"/>
    </xf>
    <xf numFmtId="0" fontId="0" fillId="0" borderId="41" xfId="0" applyBorder="1" applyAlignment="1">
      <alignment horizontal="center" vertical="center" wrapText="1"/>
    </xf>
    <xf numFmtId="3" fontId="4" fillId="0" borderId="26" xfId="0" applyNumberFormat="1" applyFont="1" applyBorder="1" applyAlignment="1">
      <alignment horizontal="center" vertical="center" wrapText="1"/>
    </xf>
    <xf numFmtId="0" fontId="0" fillId="0" borderId="32" xfId="0" applyBorder="1"/>
    <xf numFmtId="0" fontId="0" fillId="0" borderId="34" xfId="0" applyBorder="1"/>
    <xf numFmtId="3" fontId="4" fillId="0" borderId="29" xfId="0" applyNumberFormat="1" applyFont="1" applyBorder="1" applyAlignment="1">
      <alignment horizontal="center" vertical="center" wrapText="1"/>
    </xf>
    <xf numFmtId="0" fontId="11" fillId="2" borderId="0" xfId="0" applyFont="1" applyFill="1" applyAlignment="1">
      <alignment horizontal="center" wrapText="1"/>
    </xf>
    <xf numFmtId="3" fontId="1" fillId="0" borderId="23" xfId="0" applyNumberFormat="1" applyFont="1" applyBorder="1" applyAlignment="1">
      <alignment horizontal="center" vertical="center" wrapText="1"/>
    </xf>
    <xf numFmtId="0" fontId="16" fillId="0" borderId="0" xfId="0" applyFont="1" applyBorder="1" applyAlignment="1">
      <alignment horizontal="center" wrapText="1"/>
    </xf>
    <xf numFmtId="0" fontId="0" fillId="0" borderId="0" xfId="0" applyBorder="1"/>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K1273"/>
  <sheetViews>
    <sheetView topLeftCell="A1119" workbookViewId="0">
      <selection activeCell="K1131" sqref="K1131:K1140"/>
    </sheetView>
  </sheetViews>
  <sheetFormatPr defaultRowHeight="15"/>
  <cols>
    <col min="1" max="1" width="5.5703125" style="50" customWidth="1"/>
    <col min="2" max="2" width="67.5703125" customWidth="1"/>
    <col min="3" max="3" width="9" customWidth="1"/>
    <col min="4" max="4" width="11.28515625" customWidth="1"/>
    <col min="5" max="6" width="3.85546875" customWidth="1"/>
    <col min="7" max="7" width="8" customWidth="1"/>
    <col min="8" max="9" width="4.85546875" customWidth="1"/>
    <col min="10" max="10" width="11.140625" customWidth="1"/>
    <col min="11" max="11" width="9.140625" style="31"/>
  </cols>
  <sheetData>
    <row r="1" spans="1:11" ht="15.75" thickBot="1">
      <c r="A1" s="70" t="s">
        <v>0</v>
      </c>
      <c r="B1" s="70"/>
      <c r="C1" s="70"/>
      <c r="D1" s="70"/>
      <c r="E1" s="70"/>
      <c r="F1" s="70"/>
      <c r="G1" s="70"/>
      <c r="H1" s="70"/>
      <c r="I1" s="70"/>
      <c r="J1" s="1"/>
    </row>
    <row r="2" spans="1:11" ht="39">
      <c r="A2" s="71" t="s">
        <v>1</v>
      </c>
      <c r="B2" s="74" t="s">
        <v>2</v>
      </c>
      <c r="C2" s="77" t="s">
        <v>3</v>
      </c>
      <c r="D2" s="78"/>
      <c r="E2" s="77" t="s">
        <v>4</v>
      </c>
      <c r="F2" s="78"/>
      <c r="G2" s="3" t="s">
        <v>5</v>
      </c>
      <c r="H2" s="77" t="s">
        <v>7</v>
      </c>
      <c r="I2" s="78"/>
      <c r="J2" s="1"/>
    </row>
    <row r="3" spans="1:11" ht="15" customHeight="1">
      <c r="A3" s="72"/>
      <c r="B3" s="75"/>
      <c r="C3" s="79"/>
      <c r="D3" s="80"/>
      <c r="E3" s="79"/>
      <c r="F3" s="80"/>
      <c r="G3" s="75" t="s">
        <v>6</v>
      </c>
      <c r="H3" s="79"/>
      <c r="I3" s="80"/>
      <c r="J3" s="1"/>
    </row>
    <row r="4" spans="1:11" ht="15.75" thickBot="1">
      <c r="A4" s="73"/>
      <c r="B4" s="76"/>
      <c r="C4" s="81"/>
      <c r="D4" s="82"/>
      <c r="E4" s="81"/>
      <c r="F4" s="82"/>
      <c r="G4" s="83"/>
      <c r="H4" s="81"/>
      <c r="I4" s="82"/>
      <c r="J4" s="1"/>
    </row>
    <row r="5" spans="1:11" ht="15.75" thickBot="1">
      <c r="A5" s="44"/>
      <c r="B5" s="5" t="s">
        <v>8</v>
      </c>
      <c r="C5" s="69"/>
      <c r="D5" s="69"/>
      <c r="E5" s="69"/>
      <c r="F5" s="69"/>
      <c r="G5" s="4"/>
      <c r="H5" s="69"/>
      <c r="I5" s="69"/>
      <c r="J5" s="1"/>
    </row>
    <row r="6" spans="1:11" ht="27" thickBot="1">
      <c r="A6" s="45" t="s">
        <v>9</v>
      </c>
      <c r="B6" s="6" t="s">
        <v>10</v>
      </c>
      <c r="C6" s="65" t="s">
        <v>11</v>
      </c>
      <c r="D6" s="66"/>
      <c r="E6" s="65" t="s">
        <v>12</v>
      </c>
      <c r="F6" s="66"/>
      <c r="G6" s="7">
        <v>1</v>
      </c>
      <c r="H6" s="67">
        <v>110</v>
      </c>
      <c r="I6" s="68"/>
      <c r="J6" s="29">
        <f>H6*115%</f>
        <v>126.49999999999999</v>
      </c>
      <c r="K6" s="31">
        <v>125</v>
      </c>
    </row>
    <row r="7" spans="1:11" ht="52.5" thickBot="1">
      <c r="A7" s="45" t="s">
        <v>13</v>
      </c>
      <c r="B7" s="6" t="s">
        <v>14</v>
      </c>
      <c r="C7" s="65" t="s">
        <v>11</v>
      </c>
      <c r="D7" s="66"/>
      <c r="E7" s="65" t="s">
        <v>12</v>
      </c>
      <c r="F7" s="66"/>
      <c r="G7" s="7">
        <v>1</v>
      </c>
      <c r="H7" s="67">
        <v>170</v>
      </c>
      <c r="I7" s="68"/>
      <c r="J7" s="29">
        <f>H7*115%</f>
        <v>195.49999999999997</v>
      </c>
      <c r="K7" s="31">
        <v>195</v>
      </c>
    </row>
    <row r="8" spans="1:11" ht="15.75" thickBot="1">
      <c r="A8" s="45" t="s">
        <v>15</v>
      </c>
      <c r="B8" s="8" t="s">
        <v>16</v>
      </c>
      <c r="C8" s="65" t="s">
        <v>11</v>
      </c>
      <c r="D8" s="66"/>
      <c r="E8" s="65" t="s">
        <v>12</v>
      </c>
      <c r="F8" s="66"/>
      <c r="G8" s="7">
        <v>1</v>
      </c>
      <c r="H8" s="67">
        <v>120</v>
      </c>
      <c r="I8" s="68"/>
      <c r="J8" s="29">
        <f>H8*115%</f>
        <v>138</v>
      </c>
      <c r="K8" s="31">
        <v>140</v>
      </c>
    </row>
    <row r="9" spans="1:11" ht="15.75" thickBot="1">
      <c r="A9" s="45" t="s">
        <v>17</v>
      </c>
      <c r="B9" s="8" t="s">
        <v>18</v>
      </c>
      <c r="C9" s="65" t="s">
        <v>11</v>
      </c>
      <c r="D9" s="66"/>
      <c r="E9" s="65" t="s">
        <v>12</v>
      </c>
      <c r="F9" s="66"/>
      <c r="G9" s="7">
        <v>1</v>
      </c>
      <c r="H9" s="67">
        <v>160</v>
      </c>
      <c r="I9" s="68"/>
      <c r="J9" s="29">
        <f t="shared" ref="J9:J11" si="0">H9*115%</f>
        <v>184</v>
      </c>
      <c r="K9" s="31">
        <v>185</v>
      </c>
    </row>
    <row r="10" spans="1:11" ht="27" thickBot="1">
      <c r="A10" s="45" t="s">
        <v>19</v>
      </c>
      <c r="B10" s="8" t="s">
        <v>20</v>
      </c>
      <c r="C10" s="65" t="s">
        <v>11</v>
      </c>
      <c r="D10" s="66"/>
      <c r="E10" s="65" t="s">
        <v>12</v>
      </c>
      <c r="F10" s="66"/>
      <c r="G10" s="7">
        <v>1</v>
      </c>
      <c r="H10" s="67">
        <v>150</v>
      </c>
      <c r="I10" s="68"/>
      <c r="J10" s="29">
        <f t="shared" si="0"/>
        <v>172.5</v>
      </c>
      <c r="K10" s="31">
        <v>170</v>
      </c>
    </row>
    <row r="11" spans="1:11" ht="15.75" thickBot="1">
      <c r="A11" s="45" t="s">
        <v>21</v>
      </c>
      <c r="B11" s="8" t="s">
        <v>22</v>
      </c>
      <c r="C11" s="65" t="s">
        <v>11</v>
      </c>
      <c r="D11" s="66"/>
      <c r="E11" s="65" t="s">
        <v>12</v>
      </c>
      <c r="F11" s="66"/>
      <c r="G11" s="7">
        <v>1</v>
      </c>
      <c r="H11" s="67">
        <v>100</v>
      </c>
      <c r="I11" s="68"/>
      <c r="J11" s="29">
        <f t="shared" si="0"/>
        <v>114.99999999999999</v>
      </c>
      <c r="K11" s="31">
        <v>115</v>
      </c>
    </row>
    <row r="12" spans="1:11">
      <c r="A12" s="87" t="s">
        <v>23</v>
      </c>
      <c r="B12" s="9" t="s">
        <v>24</v>
      </c>
      <c r="C12" s="77" t="s">
        <v>27</v>
      </c>
      <c r="D12" s="78"/>
      <c r="E12" s="77" t="s">
        <v>12</v>
      </c>
      <c r="F12" s="78"/>
      <c r="G12" s="74">
        <v>1</v>
      </c>
      <c r="H12" s="90">
        <v>250</v>
      </c>
      <c r="I12" s="91"/>
      <c r="J12" s="84">
        <f>H12*115%</f>
        <v>287.5</v>
      </c>
    </row>
    <row r="13" spans="1:11">
      <c r="A13" s="88"/>
      <c r="B13" s="10" t="s">
        <v>25</v>
      </c>
      <c r="C13" s="79"/>
      <c r="D13" s="80"/>
      <c r="E13" s="79"/>
      <c r="F13" s="80"/>
      <c r="G13" s="75"/>
      <c r="H13" s="92"/>
      <c r="I13" s="93"/>
      <c r="J13" s="84"/>
    </row>
    <row r="14" spans="1:11" ht="15.75" thickBot="1">
      <c r="A14" s="89"/>
      <c r="B14" s="11" t="s">
        <v>26</v>
      </c>
      <c r="C14" s="81"/>
      <c r="D14" s="82"/>
      <c r="E14" s="81"/>
      <c r="F14" s="82"/>
      <c r="G14" s="76"/>
      <c r="H14" s="94"/>
      <c r="I14" s="95"/>
      <c r="J14" s="84"/>
      <c r="K14" s="31">
        <v>290</v>
      </c>
    </row>
    <row r="15" spans="1:11">
      <c r="A15" s="39"/>
      <c r="B15" s="1"/>
      <c r="C15" s="85"/>
      <c r="D15" s="85"/>
      <c r="E15" s="85"/>
      <c r="F15" s="85"/>
      <c r="G15" s="1"/>
      <c r="H15" s="85"/>
      <c r="I15" s="85"/>
      <c r="J15" s="1"/>
    </row>
    <row r="16" spans="1:11" ht="15.75" thickBot="1">
      <c r="A16" s="44"/>
      <c r="B16" s="5" t="s">
        <v>28</v>
      </c>
      <c r="C16" s="86"/>
      <c r="D16" s="86"/>
      <c r="E16" s="86"/>
      <c r="F16" s="86"/>
      <c r="G16" s="4"/>
      <c r="H16" s="86"/>
      <c r="I16" s="86"/>
      <c r="J16" s="1"/>
    </row>
    <row r="17" spans="1:11" ht="15.75" thickBot="1">
      <c r="A17" s="45" t="s">
        <v>29</v>
      </c>
      <c r="B17" s="8" t="s">
        <v>30</v>
      </c>
      <c r="C17" s="65" t="s">
        <v>11</v>
      </c>
      <c r="D17" s="66"/>
      <c r="E17" s="65" t="s">
        <v>31</v>
      </c>
      <c r="F17" s="66"/>
      <c r="G17" s="7">
        <v>1</v>
      </c>
      <c r="H17" s="67">
        <v>460</v>
      </c>
      <c r="I17" s="68"/>
      <c r="J17" s="1">
        <f>H17*115%</f>
        <v>529</v>
      </c>
      <c r="K17" s="31">
        <v>530</v>
      </c>
    </row>
    <row r="18" spans="1:11" ht="27" thickBot="1">
      <c r="A18" s="45" t="s">
        <v>32</v>
      </c>
      <c r="B18" s="8" t="s">
        <v>33</v>
      </c>
      <c r="C18" s="65" t="s">
        <v>11</v>
      </c>
      <c r="D18" s="66"/>
      <c r="E18" s="65" t="s">
        <v>34</v>
      </c>
      <c r="F18" s="66"/>
      <c r="G18" s="7">
        <v>1</v>
      </c>
      <c r="H18" s="67">
        <v>480</v>
      </c>
      <c r="I18" s="68"/>
      <c r="J18" s="1">
        <f t="shared" ref="J18:J20" si="1">H18*115%</f>
        <v>552</v>
      </c>
      <c r="K18" s="31">
        <v>550</v>
      </c>
    </row>
    <row r="19" spans="1:11" ht="27" thickBot="1">
      <c r="A19" s="45" t="s">
        <v>35</v>
      </c>
      <c r="B19" s="8" t="s">
        <v>36</v>
      </c>
      <c r="C19" s="65" t="s">
        <v>11</v>
      </c>
      <c r="D19" s="66"/>
      <c r="E19" s="65" t="s">
        <v>37</v>
      </c>
      <c r="F19" s="66"/>
      <c r="G19" s="7">
        <v>3</v>
      </c>
      <c r="H19" s="67">
        <v>994</v>
      </c>
      <c r="I19" s="68"/>
      <c r="J19" s="1">
        <f t="shared" si="1"/>
        <v>1143.0999999999999</v>
      </c>
      <c r="K19" s="31">
        <v>1140</v>
      </c>
    </row>
    <row r="20" spans="1:11" ht="15.75" thickBot="1">
      <c r="A20" s="45" t="s">
        <v>38</v>
      </c>
      <c r="B20" s="8" t="s">
        <v>39</v>
      </c>
      <c r="C20" s="65" t="s">
        <v>11</v>
      </c>
      <c r="D20" s="66"/>
      <c r="E20" s="65" t="s">
        <v>34</v>
      </c>
      <c r="F20" s="66"/>
      <c r="G20" s="7">
        <v>1</v>
      </c>
      <c r="H20" s="67">
        <v>630</v>
      </c>
      <c r="I20" s="68"/>
      <c r="J20" s="1">
        <f t="shared" si="1"/>
        <v>724.5</v>
      </c>
      <c r="K20" s="31">
        <v>725</v>
      </c>
    </row>
    <row r="21" spans="1:11">
      <c r="A21" s="39"/>
      <c r="B21" s="1"/>
      <c r="C21" s="85"/>
      <c r="D21" s="85"/>
      <c r="E21" s="85"/>
      <c r="F21" s="85"/>
      <c r="G21" s="1"/>
      <c r="H21" s="85"/>
      <c r="I21" s="85"/>
      <c r="J21" s="1"/>
    </row>
    <row r="22" spans="1:11">
      <c r="A22" s="44"/>
      <c r="B22" s="5" t="s">
        <v>40</v>
      </c>
      <c r="C22" s="96"/>
      <c r="D22" s="96"/>
      <c r="E22" s="96"/>
      <c r="F22" s="96"/>
      <c r="G22" s="4"/>
      <c r="H22" s="96"/>
      <c r="I22" s="96"/>
      <c r="J22" s="1"/>
    </row>
    <row r="23" spans="1:11" ht="15.75" thickBot="1">
      <c r="A23" s="46"/>
      <c r="B23" s="13" t="s">
        <v>41</v>
      </c>
      <c r="C23" s="97"/>
      <c r="D23" s="97"/>
      <c r="E23" s="97"/>
      <c r="F23" s="97"/>
      <c r="G23" s="12"/>
      <c r="H23" s="97"/>
      <c r="I23" s="97"/>
      <c r="J23" s="1"/>
    </row>
    <row r="24" spans="1:11" ht="15.75" thickBot="1">
      <c r="A24" s="45" t="s">
        <v>42</v>
      </c>
      <c r="B24" s="8" t="s">
        <v>43</v>
      </c>
      <c r="C24" s="65" t="s">
        <v>44</v>
      </c>
      <c r="D24" s="66"/>
      <c r="E24" s="65" t="s">
        <v>12</v>
      </c>
      <c r="F24" s="66"/>
      <c r="G24" s="7">
        <v>1</v>
      </c>
      <c r="H24" s="67">
        <v>70</v>
      </c>
      <c r="I24" s="68"/>
      <c r="J24" s="1">
        <f>H24*115%</f>
        <v>80.5</v>
      </c>
      <c r="K24" s="31">
        <v>80</v>
      </c>
    </row>
    <row r="25" spans="1:11" ht="15.75" thickBot="1">
      <c r="A25" s="45" t="s">
        <v>45</v>
      </c>
      <c r="B25" s="8" t="s">
        <v>46</v>
      </c>
      <c r="C25" s="65" t="s">
        <v>44</v>
      </c>
      <c r="D25" s="66"/>
      <c r="E25" s="65" t="s">
        <v>12</v>
      </c>
      <c r="F25" s="66"/>
      <c r="G25" s="7">
        <v>1</v>
      </c>
      <c r="H25" s="67">
        <v>70</v>
      </c>
      <c r="I25" s="68"/>
      <c r="J25" s="1">
        <f t="shared" ref="J25:J37" si="2">H25*115%</f>
        <v>80.5</v>
      </c>
      <c r="K25" s="31">
        <v>80</v>
      </c>
    </row>
    <row r="26" spans="1:11" ht="15.75" thickBot="1">
      <c r="A26" s="45" t="s">
        <v>47</v>
      </c>
      <c r="B26" s="8" t="s">
        <v>48</v>
      </c>
      <c r="C26" s="65" t="s">
        <v>44</v>
      </c>
      <c r="D26" s="66"/>
      <c r="E26" s="65" t="s">
        <v>12</v>
      </c>
      <c r="F26" s="66"/>
      <c r="G26" s="7">
        <v>7</v>
      </c>
      <c r="H26" s="67">
        <v>460</v>
      </c>
      <c r="I26" s="68"/>
      <c r="J26" s="1">
        <f t="shared" si="2"/>
        <v>529</v>
      </c>
      <c r="K26" s="31">
        <v>530</v>
      </c>
    </row>
    <row r="27" spans="1:11" ht="15.75" thickBot="1">
      <c r="A27" s="45" t="s">
        <v>49</v>
      </c>
      <c r="B27" s="8" t="s">
        <v>50</v>
      </c>
      <c r="C27" s="65" t="s">
        <v>44</v>
      </c>
      <c r="D27" s="66"/>
      <c r="E27" s="65" t="s">
        <v>12</v>
      </c>
      <c r="F27" s="66"/>
      <c r="G27" s="7">
        <v>1</v>
      </c>
      <c r="H27" s="67">
        <v>70</v>
      </c>
      <c r="I27" s="68"/>
      <c r="J27" s="1">
        <f t="shared" si="2"/>
        <v>80.5</v>
      </c>
      <c r="K27" s="31">
        <v>80</v>
      </c>
    </row>
    <row r="28" spans="1:11" ht="27" thickBot="1">
      <c r="A28" s="45" t="s">
        <v>51</v>
      </c>
      <c r="B28" s="8" t="s">
        <v>52</v>
      </c>
      <c r="C28" s="65" t="s">
        <v>44</v>
      </c>
      <c r="D28" s="66"/>
      <c r="E28" s="65" t="s">
        <v>12</v>
      </c>
      <c r="F28" s="66"/>
      <c r="G28" s="7">
        <v>1</v>
      </c>
      <c r="H28" s="67">
        <v>170</v>
      </c>
      <c r="I28" s="68"/>
      <c r="J28" s="1">
        <f t="shared" si="2"/>
        <v>195.49999999999997</v>
      </c>
      <c r="K28" s="31">
        <v>195</v>
      </c>
    </row>
    <row r="29" spans="1:11" ht="27" thickBot="1">
      <c r="A29" s="45" t="s">
        <v>53</v>
      </c>
      <c r="B29" s="8" t="s">
        <v>54</v>
      </c>
      <c r="C29" s="65" t="s">
        <v>44</v>
      </c>
      <c r="D29" s="66"/>
      <c r="E29" s="65" t="s">
        <v>12</v>
      </c>
      <c r="F29" s="66"/>
      <c r="G29" s="7">
        <v>1</v>
      </c>
      <c r="H29" s="67">
        <v>360</v>
      </c>
      <c r="I29" s="68"/>
      <c r="J29" s="1">
        <f t="shared" si="2"/>
        <v>413.99999999999994</v>
      </c>
      <c r="K29" s="31">
        <v>515</v>
      </c>
    </row>
    <row r="30" spans="1:11" ht="15.75" thickBot="1">
      <c r="A30" s="45" t="s">
        <v>55</v>
      </c>
      <c r="B30" s="8" t="s">
        <v>56</v>
      </c>
      <c r="C30" s="65" t="s">
        <v>44</v>
      </c>
      <c r="D30" s="66"/>
      <c r="E30" s="65" t="s">
        <v>12</v>
      </c>
      <c r="F30" s="66"/>
      <c r="G30" s="7">
        <v>1</v>
      </c>
      <c r="H30" s="67">
        <v>70</v>
      </c>
      <c r="I30" s="68"/>
      <c r="J30" s="1">
        <f t="shared" si="2"/>
        <v>80.5</v>
      </c>
      <c r="K30" s="31">
        <v>90</v>
      </c>
    </row>
    <row r="31" spans="1:11" ht="15.75" thickBot="1">
      <c r="A31" s="45" t="s">
        <v>57</v>
      </c>
      <c r="B31" s="8" t="s">
        <v>58</v>
      </c>
      <c r="C31" s="65" t="s">
        <v>44</v>
      </c>
      <c r="D31" s="66"/>
      <c r="E31" s="65" t="s">
        <v>12</v>
      </c>
      <c r="F31" s="66"/>
      <c r="G31" s="7">
        <v>1</v>
      </c>
      <c r="H31" s="67">
        <v>70</v>
      </c>
      <c r="I31" s="68"/>
      <c r="J31" s="1">
        <f t="shared" si="2"/>
        <v>80.5</v>
      </c>
      <c r="K31" s="31">
        <v>90</v>
      </c>
    </row>
    <row r="32" spans="1:11">
      <c r="A32" s="46"/>
      <c r="B32" s="13" t="s">
        <v>59</v>
      </c>
      <c r="C32" s="98"/>
      <c r="D32" s="98"/>
      <c r="E32" s="98"/>
      <c r="F32" s="98"/>
      <c r="G32" s="12"/>
      <c r="H32" s="98"/>
      <c r="I32" s="98"/>
      <c r="J32" s="1"/>
    </row>
    <row r="33" spans="1:11" ht="15.75" thickBot="1">
      <c r="A33" s="39"/>
      <c r="B33" s="2" t="s">
        <v>60</v>
      </c>
      <c r="C33" s="99"/>
      <c r="D33" s="99"/>
      <c r="E33" s="99"/>
      <c r="F33" s="99"/>
      <c r="G33" s="1"/>
      <c r="H33" s="99"/>
      <c r="I33" s="99"/>
      <c r="J33" s="1"/>
    </row>
    <row r="34" spans="1:11" ht="15.75" thickBot="1">
      <c r="A34" s="45" t="s">
        <v>61</v>
      </c>
      <c r="B34" s="8" t="s">
        <v>62</v>
      </c>
      <c r="C34" s="65" t="s">
        <v>44</v>
      </c>
      <c r="D34" s="66"/>
      <c r="E34" s="65" t="s">
        <v>12</v>
      </c>
      <c r="F34" s="66"/>
      <c r="G34" s="7">
        <v>1</v>
      </c>
      <c r="H34" s="67">
        <v>960</v>
      </c>
      <c r="I34" s="68"/>
      <c r="J34" s="1">
        <f t="shared" si="2"/>
        <v>1104</v>
      </c>
      <c r="K34" s="31">
        <v>1100</v>
      </c>
    </row>
    <row r="35" spans="1:11" ht="15.75" thickBot="1">
      <c r="A35" s="45" t="s">
        <v>63</v>
      </c>
      <c r="B35" s="8" t="s">
        <v>64</v>
      </c>
      <c r="C35" s="65" t="s">
        <v>44</v>
      </c>
      <c r="D35" s="66"/>
      <c r="E35" s="65" t="s">
        <v>12</v>
      </c>
      <c r="F35" s="66"/>
      <c r="G35" s="7">
        <v>4</v>
      </c>
      <c r="H35" s="67">
        <v>1700</v>
      </c>
      <c r="I35" s="68"/>
      <c r="J35" s="1">
        <f t="shared" si="2"/>
        <v>1954.9999999999998</v>
      </c>
      <c r="K35" s="31">
        <v>1955</v>
      </c>
    </row>
    <row r="36" spans="1:11" ht="15.75" thickBot="1">
      <c r="A36" s="45" t="s">
        <v>65</v>
      </c>
      <c r="B36" s="8" t="s">
        <v>66</v>
      </c>
      <c r="C36" s="65" t="s">
        <v>44</v>
      </c>
      <c r="D36" s="66"/>
      <c r="E36" s="65" t="s">
        <v>12</v>
      </c>
      <c r="F36" s="66"/>
      <c r="G36" s="7">
        <v>1</v>
      </c>
      <c r="H36" s="67">
        <v>1660</v>
      </c>
      <c r="I36" s="68"/>
      <c r="J36" s="1">
        <f t="shared" si="2"/>
        <v>1908.9999999999998</v>
      </c>
      <c r="K36" s="31">
        <v>1910</v>
      </c>
    </row>
    <row r="37" spans="1:11" ht="15.75" thickBot="1">
      <c r="A37" s="45" t="s">
        <v>67</v>
      </c>
      <c r="B37" s="8" t="s">
        <v>68</v>
      </c>
      <c r="C37" s="65" t="s">
        <v>69</v>
      </c>
      <c r="D37" s="66"/>
      <c r="E37" s="65" t="s">
        <v>12</v>
      </c>
      <c r="F37" s="66"/>
      <c r="G37" s="7">
        <v>3</v>
      </c>
      <c r="H37" s="67">
        <v>3460</v>
      </c>
      <c r="I37" s="68"/>
      <c r="J37" s="1">
        <f t="shared" si="2"/>
        <v>3978.9999999999995</v>
      </c>
      <c r="K37" s="31">
        <v>3980</v>
      </c>
    </row>
    <row r="38" spans="1:11" ht="15.75" thickBot="1">
      <c r="A38" s="45" t="s">
        <v>70</v>
      </c>
      <c r="B38" s="8" t="s">
        <v>71</v>
      </c>
      <c r="C38" s="65" t="s">
        <v>44</v>
      </c>
      <c r="D38" s="66"/>
      <c r="E38" s="65" t="s">
        <v>12</v>
      </c>
      <c r="F38" s="66"/>
      <c r="G38" s="7">
        <v>1</v>
      </c>
      <c r="H38" s="67">
        <v>230</v>
      </c>
      <c r="I38" s="68"/>
      <c r="J38" s="1">
        <f t="shared" ref="J38" si="3">H38*115%</f>
        <v>264.5</v>
      </c>
      <c r="K38" s="31">
        <v>265</v>
      </c>
    </row>
    <row r="39" spans="1:11" ht="15.75" thickBot="1">
      <c r="A39" s="45" t="s">
        <v>1760</v>
      </c>
      <c r="B39" s="8" t="s">
        <v>1761</v>
      </c>
      <c r="C39" s="65" t="s">
        <v>44</v>
      </c>
      <c r="D39" s="66"/>
      <c r="E39" s="65" t="s">
        <v>12</v>
      </c>
      <c r="F39" s="66"/>
      <c r="G39" s="7">
        <v>3</v>
      </c>
      <c r="H39" s="67">
        <v>2540</v>
      </c>
      <c r="I39" s="68"/>
      <c r="J39" s="1">
        <f>H39*115%</f>
        <v>2921</v>
      </c>
      <c r="K39" s="31">
        <v>2920</v>
      </c>
    </row>
    <row r="40" spans="1:11" ht="15.75" thickBot="1">
      <c r="A40" s="39"/>
      <c r="B40" s="2" t="s">
        <v>72</v>
      </c>
      <c r="C40" s="100"/>
      <c r="D40" s="100"/>
      <c r="E40" s="100"/>
      <c r="F40" s="100"/>
      <c r="G40" s="1"/>
      <c r="H40" s="100"/>
      <c r="I40" s="100"/>
      <c r="J40" s="1"/>
    </row>
    <row r="41" spans="1:11" ht="15.75" thickBot="1">
      <c r="A41" s="45" t="s">
        <v>73</v>
      </c>
      <c r="B41" s="8" t="s">
        <v>74</v>
      </c>
      <c r="C41" s="65" t="s">
        <v>44</v>
      </c>
      <c r="D41" s="66"/>
      <c r="E41" s="65" t="s">
        <v>12</v>
      </c>
      <c r="F41" s="66"/>
      <c r="G41" s="7">
        <v>1</v>
      </c>
      <c r="H41" s="67">
        <v>230</v>
      </c>
      <c r="I41" s="68"/>
      <c r="J41" s="1">
        <f t="shared" ref="J41:J93" si="4">H41*115%</f>
        <v>264.5</v>
      </c>
      <c r="K41" s="31">
        <v>265</v>
      </c>
    </row>
    <row r="42" spans="1:11" ht="15.75" thickBot="1">
      <c r="A42" s="45" t="s">
        <v>75</v>
      </c>
      <c r="B42" s="8" t="s">
        <v>76</v>
      </c>
      <c r="C42" s="65" t="s">
        <v>44</v>
      </c>
      <c r="D42" s="66"/>
      <c r="E42" s="65" t="s">
        <v>12</v>
      </c>
      <c r="F42" s="66"/>
      <c r="G42" s="7">
        <v>2</v>
      </c>
      <c r="H42" s="67">
        <v>760</v>
      </c>
      <c r="I42" s="68"/>
      <c r="J42" s="1">
        <f t="shared" si="4"/>
        <v>873.99999999999989</v>
      </c>
      <c r="K42" s="31">
        <v>875</v>
      </c>
    </row>
    <row r="43" spans="1:11" ht="15.75" thickBot="1">
      <c r="A43" s="45" t="s">
        <v>77</v>
      </c>
      <c r="B43" s="8" t="s">
        <v>78</v>
      </c>
      <c r="C43" s="65" t="s">
        <v>44</v>
      </c>
      <c r="D43" s="66"/>
      <c r="E43" s="65" t="s">
        <v>12</v>
      </c>
      <c r="F43" s="66"/>
      <c r="G43" s="7">
        <v>5</v>
      </c>
      <c r="H43" s="67">
        <v>980</v>
      </c>
      <c r="I43" s="68"/>
      <c r="J43" s="1">
        <f t="shared" si="4"/>
        <v>1127</v>
      </c>
      <c r="K43" s="31">
        <v>1130</v>
      </c>
    </row>
    <row r="44" spans="1:11" ht="15.75" thickBot="1">
      <c r="A44" s="45" t="s">
        <v>79</v>
      </c>
      <c r="B44" s="8" t="s">
        <v>80</v>
      </c>
      <c r="C44" s="65" t="s">
        <v>44</v>
      </c>
      <c r="D44" s="66"/>
      <c r="E44" s="65" t="s">
        <v>12</v>
      </c>
      <c r="F44" s="66"/>
      <c r="G44" s="7">
        <v>1</v>
      </c>
      <c r="H44" s="67">
        <v>280</v>
      </c>
      <c r="I44" s="68"/>
      <c r="J44" s="1">
        <f t="shared" si="4"/>
        <v>322</v>
      </c>
      <c r="K44" s="31">
        <v>325</v>
      </c>
    </row>
    <row r="45" spans="1:11" ht="15.75" thickBot="1">
      <c r="A45" s="45" t="s">
        <v>81</v>
      </c>
      <c r="B45" s="8" t="s">
        <v>82</v>
      </c>
      <c r="C45" s="65" t="s">
        <v>44</v>
      </c>
      <c r="D45" s="66"/>
      <c r="E45" s="65" t="s">
        <v>12</v>
      </c>
      <c r="F45" s="66"/>
      <c r="G45" s="7">
        <v>1</v>
      </c>
      <c r="H45" s="67">
        <v>270</v>
      </c>
      <c r="I45" s="68"/>
      <c r="J45" s="1">
        <f t="shared" si="4"/>
        <v>310.5</v>
      </c>
      <c r="K45" s="31">
        <v>310</v>
      </c>
    </row>
    <row r="46" spans="1:11" ht="15.75" thickBot="1">
      <c r="A46" s="45" t="s">
        <v>83</v>
      </c>
      <c r="B46" s="8" t="s">
        <v>84</v>
      </c>
      <c r="C46" s="65" t="s">
        <v>44</v>
      </c>
      <c r="D46" s="66"/>
      <c r="E46" s="65" t="s">
        <v>12</v>
      </c>
      <c r="F46" s="66"/>
      <c r="G46" s="7">
        <v>2</v>
      </c>
      <c r="H46" s="67">
        <v>760</v>
      </c>
      <c r="I46" s="68"/>
      <c r="J46" s="1">
        <f t="shared" si="4"/>
        <v>873.99999999999989</v>
      </c>
      <c r="K46" s="31">
        <v>875</v>
      </c>
    </row>
    <row r="47" spans="1:11" ht="15.75" thickBot="1">
      <c r="A47" s="45" t="s">
        <v>85</v>
      </c>
      <c r="B47" s="8" t="s">
        <v>86</v>
      </c>
      <c r="C47" s="65" t="s">
        <v>44</v>
      </c>
      <c r="D47" s="66"/>
      <c r="E47" s="65" t="s">
        <v>12</v>
      </c>
      <c r="F47" s="66"/>
      <c r="G47" s="7">
        <v>5</v>
      </c>
      <c r="H47" s="67">
        <v>720</v>
      </c>
      <c r="I47" s="68"/>
      <c r="J47" s="1">
        <f t="shared" si="4"/>
        <v>827.99999999999989</v>
      </c>
      <c r="K47" s="31">
        <v>830</v>
      </c>
    </row>
    <row r="48" spans="1:11" ht="15.75" thickBot="1">
      <c r="A48" s="45" t="s">
        <v>87</v>
      </c>
      <c r="B48" s="8" t="s">
        <v>88</v>
      </c>
      <c r="C48" s="65" t="s">
        <v>44</v>
      </c>
      <c r="D48" s="66"/>
      <c r="E48" s="65" t="s">
        <v>12</v>
      </c>
      <c r="F48" s="66"/>
      <c r="G48" s="7">
        <v>3</v>
      </c>
      <c r="H48" s="67">
        <v>1410</v>
      </c>
      <c r="I48" s="68"/>
      <c r="J48" s="1">
        <f t="shared" si="4"/>
        <v>1621.4999999999998</v>
      </c>
      <c r="K48" s="31">
        <v>1620</v>
      </c>
    </row>
    <row r="49" spans="1:11" ht="15.75" thickBot="1">
      <c r="A49" s="45" t="s">
        <v>89</v>
      </c>
      <c r="B49" s="8" t="s">
        <v>90</v>
      </c>
      <c r="C49" s="65" t="s">
        <v>44</v>
      </c>
      <c r="D49" s="66"/>
      <c r="E49" s="65" t="s">
        <v>12</v>
      </c>
      <c r="F49" s="66"/>
      <c r="G49" s="7">
        <v>3</v>
      </c>
      <c r="H49" s="67">
        <v>690</v>
      </c>
      <c r="I49" s="68"/>
      <c r="J49" s="1">
        <f t="shared" si="4"/>
        <v>793.49999999999989</v>
      </c>
      <c r="K49" s="31">
        <v>795</v>
      </c>
    </row>
    <row r="50" spans="1:11" ht="15.75" thickBot="1">
      <c r="A50" s="45" t="s">
        <v>91</v>
      </c>
      <c r="B50" s="8" t="s">
        <v>92</v>
      </c>
      <c r="C50" s="65" t="s">
        <v>44</v>
      </c>
      <c r="D50" s="66"/>
      <c r="E50" s="65" t="s">
        <v>12</v>
      </c>
      <c r="F50" s="66"/>
      <c r="G50" s="7">
        <v>3</v>
      </c>
      <c r="H50" s="67">
        <v>480</v>
      </c>
      <c r="I50" s="68"/>
      <c r="J50" s="1">
        <f t="shared" si="4"/>
        <v>552</v>
      </c>
      <c r="K50" s="31">
        <v>550</v>
      </c>
    </row>
    <row r="51" spans="1:11" ht="15.75" thickBot="1">
      <c r="A51" s="45" t="s">
        <v>93</v>
      </c>
      <c r="B51" s="8" t="s">
        <v>94</v>
      </c>
      <c r="C51" s="65" t="s">
        <v>44</v>
      </c>
      <c r="D51" s="66"/>
      <c r="E51" s="65" t="s">
        <v>12</v>
      </c>
      <c r="F51" s="66"/>
      <c r="G51" s="7">
        <v>1</v>
      </c>
      <c r="H51" s="67">
        <v>480</v>
      </c>
      <c r="I51" s="68"/>
      <c r="J51" s="1">
        <f t="shared" si="4"/>
        <v>552</v>
      </c>
      <c r="K51" s="31">
        <v>550</v>
      </c>
    </row>
    <row r="52" spans="1:11" ht="15.75" thickBot="1">
      <c r="A52" s="45" t="s">
        <v>95</v>
      </c>
      <c r="B52" s="8" t="s">
        <v>96</v>
      </c>
      <c r="C52" s="65" t="s">
        <v>44</v>
      </c>
      <c r="D52" s="66"/>
      <c r="E52" s="65" t="s">
        <v>12</v>
      </c>
      <c r="F52" s="66"/>
      <c r="G52" s="7">
        <v>1</v>
      </c>
      <c r="H52" s="67">
        <v>240</v>
      </c>
      <c r="I52" s="68"/>
      <c r="J52" s="1">
        <f t="shared" si="4"/>
        <v>276</v>
      </c>
      <c r="K52" s="31">
        <v>280</v>
      </c>
    </row>
    <row r="53" spans="1:11" ht="15.75" thickBot="1">
      <c r="A53" s="45" t="s">
        <v>97</v>
      </c>
      <c r="B53" s="8" t="s">
        <v>98</v>
      </c>
      <c r="C53" s="65" t="s">
        <v>44</v>
      </c>
      <c r="D53" s="66"/>
      <c r="E53" s="65" t="s">
        <v>12</v>
      </c>
      <c r="F53" s="66"/>
      <c r="G53" s="7">
        <v>1</v>
      </c>
      <c r="H53" s="67">
        <v>240</v>
      </c>
      <c r="I53" s="68"/>
      <c r="J53" s="1">
        <f t="shared" si="4"/>
        <v>276</v>
      </c>
      <c r="K53" s="31">
        <v>280</v>
      </c>
    </row>
    <row r="54" spans="1:11" ht="15.75" thickBot="1">
      <c r="A54" s="45" t="s">
        <v>99</v>
      </c>
      <c r="B54" s="8" t="s">
        <v>100</v>
      </c>
      <c r="C54" s="65" t="s">
        <v>44</v>
      </c>
      <c r="D54" s="66"/>
      <c r="E54" s="65" t="s">
        <v>12</v>
      </c>
      <c r="F54" s="66"/>
      <c r="G54" s="7">
        <v>1</v>
      </c>
      <c r="H54" s="67">
        <v>240</v>
      </c>
      <c r="I54" s="68"/>
      <c r="J54" s="1">
        <f t="shared" si="4"/>
        <v>276</v>
      </c>
      <c r="K54" s="31">
        <v>280</v>
      </c>
    </row>
    <row r="55" spans="1:11" ht="15.75" thickBot="1">
      <c r="A55" s="45" t="s">
        <v>101</v>
      </c>
      <c r="B55" s="8" t="s">
        <v>102</v>
      </c>
      <c r="C55" s="65" t="s">
        <v>44</v>
      </c>
      <c r="D55" s="66"/>
      <c r="E55" s="65" t="s">
        <v>12</v>
      </c>
      <c r="F55" s="66"/>
      <c r="G55" s="7">
        <v>1</v>
      </c>
      <c r="H55" s="67">
        <v>540</v>
      </c>
      <c r="I55" s="68"/>
      <c r="J55" s="1">
        <f t="shared" si="4"/>
        <v>621</v>
      </c>
      <c r="K55" s="31">
        <v>620</v>
      </c>
    </row>
    <row r="56" spans="1:11">
      <c r="A56" s="39"/>
      <c r="B56" s="1"/>
      <c r="C56" s="85"/>
      <c r="D56" s="85"/>
      <c r="E56" s="85"/>
      <c r="F56" s="85"/>
      <c r="G56" s="1"/>
      <c r="H56" s="85"/>
      <c r="I56" s="85"/>
      <c r="J56" s="1"/>
    </row>
    <row r="57" spans="1:11" ht="15.75" thickBot="1">
      <c r="A57" s="46"/>
      <c r="B57" s="13" t="s">
        <v>103</v>
      </c>
      <c r="C57" s="97"/>
      <c r="D57" s="97"/>
      <c r="E57" s="97"/>
      <c r="F57" s="97"/>
      <c r="G57" s="12"/>
      <c r="H57" s="97"/>
      <c r="I57" s="97"/>
      <c r="J57" s="1"/>
    </row>
    <row r="58" spans="1:11" ht="25.5" customHeight="1" thickBot="1">
      <c r="A58" s="45" t="s">
        <v>104</v>
      </c>
      <c r="B58" s="8" t="s">
        <v>105</v>
      </c>
      <c r="C58" s="65" t="s">
        <v>106</v>
      </c>
      <c r="D58" s="66"/>
      <c r="E58" s="65" t="s">
        <v>12</v>
      </c>
      <c r="F58" s="66"/>
      <c r="G58" s="7">
        <v>1</v>
      </c>
      <c r="H58" s="67">
        <v>80</v>
      </c>
      <c r="I58" s="68"/>
      <c r="J58" s="1">
        <f t="shared" si="4"/>
        <v>92</v>
      </c>
      <c r="K58" s="31">
        <v>95</v>
      </c>
    </row>
    <row r="59" spans="1:11" ht="15.75" thickBot="1">
      <c r="A59" s="45" t="s">
        <v>107</v>
      </c>
      <c r="B59" s="8" t="s">
        <v>108</v>
      </c>
      <c r="C59" s="65" t="s">
        <v>11</v>
      </c>
      <c r="D59" s="66"/>
      <c r="E59" s="65" t="s">
        <v>12</v>
      </c>
      <c r="F59" s="66"/>
      <c r="G59" s="7">
        <v>1</v>
      </c>
      <c r="H59" s="67">
        <v>540</v>
      </c>
      <c r="I59" s="68"/>
      <c r="J59" s="1">
        <f t="shared" si="4"/>
        <v>621</v>
      </c>
      <c r="K59" s="31">
        <v>620</v>
      </c>
    </row>
    <row r="60" spans="1:11" ht="15.75" thickBot="1">
      <c r="A60" s="45" t="s">
        <v>109</v>
      </c>
      <c r="B60" s="8" t="s">
        <v>110</v>
      </c>
      <c r="C60" s="65" t="s">
        <v>44</v>
      </c>
      <c r="D60" s="66"/>
      <c r="E60" s="65" t="s">
        <v>12</v>
      </c>
      <c r="F60" s="66"/>
      <c r="G60" s="7">
        <v>1</v>
      </c>
      <c r="H60" s="67">
        <v>540</v>
      </c>
      <c r="I60" s="68"/>
      <c r="J60" s="1">
        <f t="shared" si="4"/>
        <v>621</v>
      </c>
      <c r="K60" s="31">
        <v>620</v>
      </c>
    </row>
    <row r="61" spans="1:11" ht="27" thickBot="1">
      <c r="A61" s="45" t="s">
        <v>111</v>
      </c>
      <c r="B61" s="8" t="s">
        <v>112</v>
      </c>
      <c r="C61" s="65" t="s">
        <v>106</v>
      </c>
      <c r="D61" s="66"/>
      <c r="E61" s="65" t="s">
        <v>12</v>
      </c>
      <c r="F61" s="66"/>
      <c r="G61" s="7">
        <v>1</v>
      </c>
      <c r="H61" s="67">
        <v>430</v>
      </c>
      <c r="I61" s="68"/>
      <c r="J61" s="1">
        <f t="shared" si="4"/>
        <v>494.49999999999994</v>
      </c>
      <c r="K61" s="31">
        <v>495</v>
      </c>
    </row>
    <row r="62" spans="1:11" ht="15.75" thickBot="1">
      <c r="A62" s="45" t="s">
        <v>113</v>
      </c>
      <c r="B62" s="8" t="s">
        <v>114</v>
      </c>
      <c r="C62" s="65" t="s">
        <v>106</v>
      </c>
      <c r="D62" s="66"/>
      <c r="E62" s="65" t="s">
        <v>12</v>
      </c>
      <c r="F62" s="66"/>
      <c r="G62" s="7">
        <v>1</v>
      </c>
      <c r="H62" s="67">
        <v>610</v>
      </c>
      <c r="I62" s="68"/>
      <c r="J62" s="1">
        <f t="shared" si="4"/>
        <v>701.5</v>
      </c>
      <c r="K62" s="31">
        <v>705</v>
      </c>
    </row>
    <row r="63" spans="1:11">
      <c r="A63" s="39"/>
      <c r="B63" s="1"/>
      <c r="C63" s="85"/>
      <c r="D63" s="85"/>
      <c r="E63" s="85"/>
      <c r="F63" s="85"/>
      <c r="G63" s="1"/>
      <c r="H63" s="85"/>
      <c r="I63" s="85"/>
      <c r="J63" s="1"/>
    </row>
    <row r="64" spans="1:11" ht="15.75" thickBot="1">
      <c r="A64" s="46"/>
      <c r="B64" s="13" t="s">
        <v>115</v>
      </c>
      <c r="C64" s="97"/>
      <c r="D64" s="97"/>
      <c r="E64" s="97"/>
      <c r="F64" s="97"/>
      <c r="G64" s="12"/>
      <c r="H64" s="97"/>
      <c r="I64" s="97"/>
      <c r="J64" s="1"/>
    </row>
    <row r="65" spans="1:11" ht="15.75" thickBot="1">
      <c r="A65" s="45" t="s">
        <v>116</v>
      </c>
      <c r="B65" s="8" t="s">
        <v>117</v>
      </c>
      <c r="C65" s="65" t="s">
        <v>44</v>
      </c>
      <c r="D65" s="66"/>
      <c r="E65" s="65" t="s">
        <v>12</v>
      </c>
      <c r="F65" s="66"/>
      <c r="G65" s="7">
        <v>1</v>
      </c>
      <c r="H65" s="67">
        <v>80</v>
      </c>
      <c r="I65" s="68"/>
      <c r="J65" s="1">
        <f t="shared" si="4"/>
        <v>92</v>
      </c>
      <c r="K65" s="31">
        <v>95</v>
      </c>
    </row>
    <row r="66" spans="1:11" ht="15.75" thickBot="1">
      <c r="A66" s="45" t="s">
        <v>118</v>
      </c>
      <c r="B66" s="8" t="s">
        <v>119</v>
      </c>
      <c r="C66" s="65" t="s">
        <v>44</v>
      </c>
      <c r="D66" s="66"/>
      <c r="E66" s="65" t="s">
        <v>12</v>
      </c>
      <c r="F66" s="66"/>
      <c r="G66" s="7">
        <v>1</v>
      </c>
      <c r="H66" s="67">
        <v>100</v>
      </c>
      <c r="I66" s="68"/>
      <c r="J66" s="1">
        <f t="shared" si="4"/>
        <v>114.99999999999999</v>
      </c>
      <c r="K66" s="31">
        <v>115</v>
      </c>
    </row>
    <row r="67" spans="1:11" ht="15.75" thickBot="1">
      <c r="A67" s="45" t="s">
        <v>120</v>
      </c>
      <c r="B67" s="8" t="s">
        <v>121</v>
      </c>
      <c r="C67" s="65" t="s">
        <v>44</v>
      </c>
      <c r="D67" s="66"/>
      <c r="E67" s="65" t="s">
        <v>12</v>
      </c>
      <c r="F67" s="66"/>
      <c r="G67" s="7">
        <v>1</v>
      </c>
      <c r="H67" s="67">
        <v>100</v>
      </c>
      <c r="I67" s="68"/>
      <c r="J67" s="1">
        <f t="shared" si="4"/>
        <v>114.99999999999999</v>
      </c>
      <c r="K67" s="31">
        <v>115</v>
      </c>
    </row>
    <row r="68" spans="1:11" ht="15.75" thickBot="1">
      <c r="A68" s="45" t="s">
        <v>122</v>
      </c>
      <c r="B68" s="8" t="s">
        <v>123</v>
      </c>
      <c r="C68" s="65" t="s">
        <v>44</v>
      </c>
      <c r="D68" s="66"/>
      <c r="E68" s="65" t="s">
        <v>12</v>
      </c>
      <c r="F68" s="66"/>
      <c r="G68" s="7">
        <v>1</v>
      </c>
      <c r="H68" s="67">
        <v>80</v>
      </c>
      <c r="I68" s="68"/>
      <c r="J68" s="1">
        <f t="shared" si="4"/>
        <v>92</v>
      </c>
      <c r="K68" s="31">
        <v>95</v>
      </c>
    </row>
    <row r="69" spans="1:11" ht="15.75" thickBot="1">
      <c r="A69" s="45" t="s">
        <v>124</v>
      </c>
      <c r="B69" s="8" t="s">
        <v>125</v>
      </c>
      <c r="C69" s="65" t="s">
        <v>44</v>
      </c>
      <c r="D69" s="66"/>
      <c r="E69" s="65" t="s">
        <v>12</v>
      </c>
      <c r="F69" s="66"/>
      <c r="G69" s="7">
        <v>1</v>
      </c>
      <c r="H69" s="67">
        <v>390</v>
      </c>
      <c r="I69" s="68"/>
      <c r="J69" s="1">
        <f t="shared" si="4"/>
        <v>448.49999999999994</v>
      </c>
      <c r="K69" s="31">
        <v>440</v>
      </c>
    </row>
    <row r="70" spans="1:11" ht="15.75" thickBot="1">
      <c r="A70" s="45" t="s">
        <v>126</v>
      </c>
      <c r="B70" s="8" t="s">
        <v>127</v>
      </c>
      <c r="C70" s="65" t="s">
        <v>44</v>
      </c>
      <c r="D70" s="66"/>
      <c r="E70" s="65" t="s">
        <v>12</v>
      </c>
      <c r="F70" s="66"/>
      <c r="G70" s="7">
        <v>1</v>
      </c>
      <c r="H70" s="67">
        <v>390</v>
      </c>
      <c r="I70" s="68"/>
      <c r="J70" s="1">
        <f t="shared" si="4"/>
        <v>448.49999999999994</v>
      </c>
      <c r="K70" s="31">
        <v>440</v>
      </c>
    </row>
    <row r="71" spans="1:11" ht="15.75" thickBot="1">
      <c r="A71" s="45" t="s">
        <v>128</v>
      </c>
      <c r="B71" s="8" t="s">
        <v>129</v>
      </c>
      <c r="C71" s="65" t="s">
        <v>44</v>
      </c>
      <c r="D71" s="66"/>
      <c r="E71" s="65" t="s">
        <v>12</v>
      </c>
      <c r="F71" s="66"/>
      <c r="G71" s="32" t="s">
        <v>1763</v>
      </c>
      <c r="H71" s="67">
        <v>390</v>
      </c>
      <c r="I71" s="68"/>
      <c r="J71" s="1">
        <f t="shared" si="4"/>
        <v>448.49999999999994</v>
      </c>
      <c r="K71" s="31">
        <v>440</v>
      </c>
    </row>
    <row r="72" spans="1:11" ht="39.75" thickBot="1">
      <c r="A72" s="45" t="s">
        <v>130</v>
      </c>
      <c r="B72" s="8" t="s">
        <v>131</v>
      </c>
      <c r="C72" s="65" t="s">
        <v>44</v>
      </c>
      <c r="D72" s="66"/>
      <c r="E72" s="65" t="s">
        <v>12</v>
      </c>
      <c r="F72" s="66"/>
      <c r="G72" s="7">
        <v>1</v>
      </c>
      <c r="H72" s="67">
        <v>400</v>
      </c>
      <c r="I72" s="68"/>
      <c r="J72" s="1">
        <f t="shared" si="4"/>
        <v>459.99999999999994</v>
      </c>
      <c r="K72" s="31">
        <v>460</v>
      </c>
    </row>
    <row r="73" spans="1:11">
      <c r="A73" s="39"/>
      <c r="B73" s="1"/>
      <c r="C73" s="85"/>
      <c r="D73" s="85"/>
      <c r="E73" s="85"/>
      <c r="F73" s="85"/>
      <c r="G73" s="1"/>
      <c r="H73" s="85"/>
      <c r="I73" s="85"/>
      <c r="J73" s="1"/>
    </row>
    <row r="74" spans="1:11" ht="15.75" thickBot="1">
      <c r="A74" s="46"/>
      <c r="B74" s="13" t="s">
        <v>132</v>
      </c>
      <c r="C74" s="97"/>
      <c r="D74" s="97"/>
      <c r="E74" s="97"/>
      <c r="F74" s="97"/>
      <c r="G74" s="12"/>
      <c r="H74" s="97"/>
      <c r="I74" s="97"/>
      <c r="J74" s="1"/>
    </row>
    <row r="75" spans="1:11" ht="15.75" thickBot="1">
      <c r="A75" s="45" t="s">
        <v>133</v>
      </c>
      <c r="B75" s="8" t="s">
        <v>134</v>
      </c>
      <c r="C75" s="65" t="s">
        <v>44</v>
      </c>
      <c r="D75" s="66"/>
      <c r="E75" s="65" t="s">
        <v>12</v>
      </c>
      <c r="F75" s="66"/>
      <c r="G75" s="7">
        <v>1</v>
      </c>
      <c r="H75" s="67">
        <v>70</v>
      </c>
      <c r="I75" s="68"/>
      <c r="J75" s="1">
        <f t="shared" si="4"/>
        <v>80.5</v>
      </c>
      <c r="K75" s="31">
        <v>80</v>
      </c>
    </row>
    <row r="76" spans="1:11" ht="15.75" thickBot="1">
      <c r="A76" s="45" t="s">
        <v>135</v>
      </c>
      <c r="B76" s="8" t="s">
        <v>136</v>
      </c>
      <c r="C76" s="65" t="s">
        <v>44</v>
      </c>
      <c r="D76" s="66"/>
      <c r="E76" s="65" t="s">
        <v>12</v>
      </c>
      <c r="F76" s="66"/>
      <c r="G76" s="7">
        <v>1</v>
      </c>
      <c r="H76" s="67">
        <v>70</v>
      </c>
      <c r="I76" s="68"/>
      <c r="J76" s="1">
        <f t="shared" si="4"/>
        <v>80.5</v>
      </c>
      <c r="K76" s="31">
        <v>80</v>
      </c>
    </row>
    <row r="77" spans="1:11" ht="15.75" thickBot="1">
      <c r="A77" s="45" t="s">
        <v>137</v>
      </c>
      <c r="B77" s="8" t="s">
        <v>138</v>
      </c>
      <c r="C77" s="65" t="s">
        <v>44</v>
      </c>
      <c r="D77" s="66"/>
      <c r="E77" s="65" t="s">
        <v>12</v>
      </c>
      <c r="F77" s="66"/>
      <c r="G77" s="7">
        <v>1</v>
      </c>
      <c r="H77" s="67">
        <v>140</v>
      </c>
      <c r="I77" s="68"/>
      <c r="J77" s="1">
        <f t="shared" si="4"/>
        <v>161</v>
      </c>
      <c r="K77" s="31">
        <v>165</v>
      </c>
    </row>
    <row r="78" spans="1:11">
      <c r="A78" s="39"/>
      <c r="B78" s="1"/>
      <c r="C78" s="85"/>
      <c r="D78" s="85"/>
      <c r="E78" s="85"/>
      <c r="F78" s="85"/>
      <c r="G78" s="1"/>
      <c r="H78" s="85"/>
      <c r="I78" s="85"/>
      <c r="J78" s="1"/>
    </row>
    <row r="79" spans="1:11" ht="15.75" thickBot="1">
      <c r="A79" s="46"/>
      <c r="B79" s="13" t="s">
        <v>139</v>
      </c>
      <c r="C79" s="97"/>
      <c r="D79" s="97"/>
      <c r="E79" s="97"/>
      <c r="F79" s="97"/>
      <c r="G79" s="12"/>
      <c r="H79" s="97"/>
      <c r="I79" s="97"/>
      <c r="J79" s="1"/>
    </row>
    <row r="80" spans="1:11" ht="15.75" thickBot="1">
      <c r="A80" s="45" t="s">
        <v>140</v>
      </c>
      <c r="B80" s="8" t="s">
        <v>141</v>
      </c>
      <c r="C80" s="65" t="s">
        <v>44</v>
      </c>
      <c r="D80" s="66"/>
      <c r="E80" s="65" t="s">
        <v>12</v>
      </c>
      <c r="F80" s="66"/>
      <c r="G80" s="7">
        <v>1</v>
      </c>
      <c r="H80" s="67">
        <v>70</v>
      </c>
      <c r="I80" s="68"/>
      <c r="J80" s="1">
        <f t="shared" si="4"/>
        <v>80.5</v>
      </c>
      <c r="K80" s="31">
        <v>85</v>
      </c>
    </row>
    <row r="81" spans="1:11" ht="15.75" thickBot="1">
      <c r="A81" s="45" t="s">
        <v>142</v>
      </c>
      <c r="B81" s="8" t="s">
        <v>143</v>
      </c>
      <c r="C81" s="65" t="s">
        <v>44</v>
      </c>
      <c r="D81" s="66"/>
      <c r="E81" s="65" t="s">
        <v>12</v>
      </c>
      <c r="F81" s="66"/>
      <c r="G81" s="7">
        <v>1</v>
      </c>
      <c r="H81" s="67">
        <v>70</v>
      </c>
      <c r="I81" s="68"/>
      <c r="J81" s="1">
        <f t="shared" si="4"/>
        <v>80.5</v>
      </c>
      <c r="K81" s="31">
        <v>85</v>
      </c>
    </row>
    <row r="82" spans="1:11" ht="15.75" thickBot="1">
      <c r="A82" s="45" t="s">
        <v>144</v>
      </c>
      <c r="B82" s="8" t="s">
        <v>145</v>
      </c>
      <c r="C82" s="65" t="s">
        <v>44</v>
      </c>
      <c r="D82" s="66"/>
      <c r="E82" s="65" t="s">
        <v>12</v>
      </c>
      <c r="F82" s="66"/>
      <c r="G82" s="7">
        <v>1</v>
      </c>
      <c r="H82" s="67">
        <v>90</v>
      </c>
      <c r="I82" s="68"/>
      <c r="J82" s="1">
        <f t="shared" si="4"/>
        <v>103.49999999999999</v>
      </c>
      <c r="K82" s="31">
        <v>105</v>
      </c>
    </row>
    <row r="83" spans="1:11" ht="15.75" thickBot="1">
      <c r="A83" s="45" t="s">
        <v>146</v>
      </c>
      <c r="B83" s="8" t="s">
        <v>147</v>
      </c>
      <c r="C83" s="65" t="s">
        <v>44</v>
      </c>
      <c r="D83" s="66"/>
      <c r="E83" s="65" t="s">
        <v>12</v>
      </c>
      <c r="F83" s="66"/>
      <c r="G83" s="7">
        <v>1</v>
      </c>
      <c r="H83" s="67">
        <v>260</v>
      </c>
      <c r="I83" s="68"/>
      <c r="J83" s="1">
        <f t="shared" si="4"/>
        <v>299</v>
      </c>
      <c r="K83" s="31">
        <v>895</v>
      </c>
    </row>
    <row r="84" spans="1:11" ht="15.75" thickBot="1">
      <c r="A84" s="45" t="s">
        <v>148</v>
      </c>
      <c r="B84" s="8" t="s">
        <v>149</v>
      </c>
      <c r="C84" s="65" t="s">
        <v>44</v>
      </c>
      <c r="D84" s="66"/>
      <c r="E84" s="65" t="s">
        <v>12</v>
      </c>
      <c r="F84" s="66"/>
      <c r="G84" s="7">
        <v>1</v>
      </c>
      <c r="H84" s="67">
        <v>90</v>
      </c>
      <c r="I84" s="68"/>
      <c r="J84" s="1">
        <f t="shared" si="4"/>
        <v>103.49999999999999</v>
      </c>
      <c r="K84" s="31">
        <v>105</v>
      </c>
    </row>
    <row r="85" spans="1:11" ht="15.75" thickBot="1">
      <c r="A85" s="45" t="s">
        <v>150</v>
      </c>
      <c r="B85" s="8" t="s">
        <v>151</v>
      </c>
      <c r="C85" s="65" t="s">
        <v>44</v>
      </c>
      <c r="D85" s="66"/>
      <c r="E85" s="65" t="s">
        <v>12</v>
      </c>
      <c r="F85" s="66"/>
      <c r="G85" s="7">
        <v>1</v>
      </c>
      <c r="H85" s="67">
        <v>90</v>
      </c>
      <c r="I85" s="68"/>
      <c r="J85" s="1">
        <f t="shared" si="4"/>
        <v>103.49999999999999</v>
      </c>
      <c r="K85" s="31">
        <v>105</v>
      </c>
    </row>
    <row r="86" spans="1:11" ht="15.75" thickBot="1">
      <c r="A86" s="45" t="s">
        <v>152</v>
      </c>
      <c r="B86" s="8" t="s">
        <v>153</v>
      </c>
      <c r="C86" s="65" t="s">
        <v>44</v>
      </c>
      <c r="D86" s="66"/>
      <c r="E86" s="65" t="s">
        <v>12</v>
      </c>
      <c r="F86" s="66"/>
      <c r="G86" s="7">
        <v>1</v>
      </c>
      <c r="H86" s="67">
        <v>180</v>
      </c>
      <c r="I86" s="68"/>
      <c r="J86" s="1">
        <f t="shared" si="4"/>
        <v>206.99999999999997</v>
      </c>
      <c r="K86" s="31">
        <v>210</v>
      </c>
    </row>
    <row r="87" spans="1:11" ht="15.75" thickBot="1">
      <c r="A87" s="45" t="s">
        <v>154</v>
      </c>
      <c r="B87" s="8" t="s">
        <v>155</v>
      </c>
      <c r="C87" s="65" t="s">
        <v>44</v>
      </c>
      <c r="D87" s="66"/>
      <c r="E87" s="65" t="s">
        <v>12</v>
      </c>
      <c r="F87" s="66"/>
      <c r="G87" s="7">
        <v>1</v>
      </c>
      <c r="H87" s="67">
        <v>280</v>
      </c>
      <c r="I87" s="68"/>
      <c r="J87" s="1">
        <f t="shared" si="4"/>
        <v>322</v>
      </c>
      <c r="K87" s="31">
        <v>320</v>
      </c>
    </row>
    <row r="88" spans="1:11" ht="15.75" thickBot="1">
      <c r="A88" s="45" t="s">
        <v>156</v>
      </c>
      <c r="B88" s="8" t="s">
        <v>157</v>
      </c>
      <c r="C88" s="65" t="s">
        <v>44</v>
      </c>
      <c r="D88" s="66"/>
      <c r="E88" s="65" t="s">
        <v>12</v>
      </c>
      <c r="F88" s="66"/>
      <c r="G88" s="7">
        <v>1</v>
      </c>
      <c r="H88" s="67">
        <v>170</v>
      </c>
      <c r="I88" s="68"/>
      <c r="J88" s="1">
        <f t="shared" si="4"/>
        <v>195.49999999999997</v>
      </c>
      <c r="K88" s="31">
        <v>195</v>
      </c>
    </row>
    <row r="89" spans="1:11" ht="15.75" thickBot="1">
      <c r="A89" s="45" t="s">
        <v>158</v>
      </c>
      <c r="B89" s="8" t="s">
        <v>159</v>
      </c>
      <c r="C89" s="65" t="s">
        <v>44</v>
      </c>
      <c r="D89" s="66"/>
      <c r="E89" s="65" t="s">
        <v>12</v>
      </c>
      <c r="F89" s="66"/>
      <c r="G89" s="7">
        <v>1</v>
      </c>
      <c r="H89" s="67">
        <v>310</v>
      </c>
      <c r="I89" s="68"/>
      <c r="J89" s="1">
        <f t="shared" si="4"/>
        <v>356.5</v>
      </c>
      <c r="K89" s="31">
        <v>355</v>
      </c>
    </row>
    <row r="90" spans="1:11" ht="15.75" thickBot="1">
      <c r="A90" s="45" t="s">
        <v>160</v>
      </c>
      <c r="B90" s="8" t="s">
        <v>161</v>
      </c>
      <c r="C90" s="65" t="s">
        <v>44</v>
      </c>
      <c r="D90" s="66"/>
      <c r="E90" s="65" t="s">
        <v>12</v>
      </c>
      <c r="F90" s="66"/>
      <c r="G90" s="7">
        <v>1</v>
      </c>
      <c r="H90" s="67">
        <v>190</v>
      </c>
      <c r="I90" s="68"/>
      <c r="J90" s="1">
        <f t="shared" si="4"/>
        <v>218.49999999999997</v>
      </c>
      <c r="K90" s="31">
        <v>220</v>
      </c>
    </row>
    <row r="91" spans="1:11" ht="15.75" thickBot="1">
      <c r="A91" s="45" t="s">
        <v>162</v>
      </c>
      <c r="B91" s="8" t="s">
        <v>163</v>
      </c>
      <c r="C91" s="65" t="s">
        <v>44</v>
      </c>
      <c r="D91" s="66"/>
      <c r="E91" s="65" t="s">
        <v>12</v>
      </c>
      <c r="F91" s="66"/>
      <c r="G91" s="7">
        <v>1</v>
      </c>
      <c r="H91" s="67">
        <v>260</v>
      </c>
      <c r="I91" s="68"/>
      <c r="J91" s="1">
        <f t="shared" si="4"/>
        <v>299</v>
      </c>
      <c r="K91" s="31">
        <v>300</v>
      </c>
    </row>
    <row r="92" spans="1:11" ht="15.75" thickBot="1">
      <c r="A92" s="45" t="s">
        <v>164</v>
      </c>
      <c r="B92" s="8" t="s">
        <v>165</v>
      </c>
      <c r="C92" s="65" t="s">
        <v>44</v>
      </c>
      <c r="D92" s="66"/>
      <c r="E92" s="65" t="s">
        <v>12</v>
      </c>
      <c r="F92" s="66"/>
      <c r="G92" s="7">
        <v>1</v>
      </c>
      <c r="H92" s="67">
        <v>500</v>
      </c>
      <c r="I92" s="68"/>
      <c r="J92" s="1">
        <f t="shared" si="4"/>
        <v>575</v>
      </c>
      <c r="K92" s="31">
        <v>575</v>
      </c>
    </row>
    <row r="93" spans="1:11" ht="15.75" thickBot="1">
      <c r="A93" s="45" t="s">
        <v>166</v>
      </c>
      <c r="B93" s="8" t="s">
        <v>167</v>
      </c>
      <c r="C93" s="65" t="s">
        <v>44</v>
      </c>
      <c r="D93" s="66"/>
      <c r="E93" s="65" t="s">
        <v>12</v>
      </c>
      <c r="F93" s="66"/>
      <c r="G93" s="7">
        <v>1</v>
      </c>
      <c r="H93" s="67">
        <v>70</v>
      </c>
      <c r="I93" s="68"/>
      <c r="J93" s="1">
        <f t="shared" si="4"/>
        <v>80.5</v>
      </c>
      <c r="K93" s="31">
        <v>85</v>
      </c>
    </row>
    <row r="94" spans="1:11">
      <c r="A94" s="39"/>
      <c r="B94" s="1"/>
      <c r="C94" s="85"/>
      <c r="D94" s="85"/>
      <c r="E94" s="85"/>
      <c r="F94" s="85"/>
      <c r="G94" s="1"/>
      <c r="H94" s="85"/>
      <c r="I94" s="85"/>
      <c r="J94" s="1"/>
    </row>
    <row r="95" spans="1:11" ht="15.75" thickBot="1">
      <c r="A95" s="46"/>
      <c r="B95" s="13" t="s">
        <v>168</v>
      </c>
      <c r="C95" s="97"/>
      <c r="D95" s="97"/>
      <c r="E95" s="97"/>
      <c r="F95" s="97"/>
      <c r="G95" s="12"/>
      <c r="H95" s="97"/>
      <c r="I95" s="97"/>
      <c r="J95" s="1"/>
    </row>
    <row r="96" spans="1:11" ht="15.75" thickBot="1">
      <c r="A96" s="45" t="s">
        <v>169</v>
      </c>
      <c r="B96" s="8" t="s">
        <v>170</v>
      </c>
      <c r="C96" s="65" t="s">
        <v>44</v>
      </c>
      <c r="D96" s="66"/>
      <c r="E96" s="65" t="s">
        <v>12</v>
      </c>
      <c r="F96" s="66"/>
      <c r="G96" s="7">
        <v>1</v>
      </c>
      <c r="H96" s="67">
        <v>220</v>
      </c>
      <c r="I96" s="68"/>
      <c r="J96" s="1">
        <f>H96*115%</f>
        <v>252.99999999999997</v>
      </c>
      <c r="K96" s="31">
        <v>250</v>
      </c>
    </row>
    <row r="97" spans="1:11" ht="15.75" thickBot="1">
      <c r="A97" s="45" t="s">
        <v>171</v>
      </c>
      <c r="B97" s="8" t="s">
        <v>172</v>
      </c>
      <c r="C97" s="65" t="s">
        <v>44</v>
      </c>
      <c r="D97" s="66"/>
      <c r="E97" s="65" t="s">
        <v>12</v>
      </c>
      <c r="F97" s="66"/>
      <c r="G97" s="7">
        <v>1</v>
      </c>
      <c r="H97" s="67">
        <v>90</v>
      </c>
      <c r="I97" s="68"/>
      <c r="J97" s="1">
        <f t="shared" ref="J97:J131" si="5">H97*115%</f>
        <v>103.49999999999999</v>
      </c>
      <c r="K97" s="31">
        <v>105</v>
      </c>
    </row>
    <row r="98" spans="1:11" ht="15.75" thickBot="1">
      <c r="A98" s="45" t="s">
        <v>173</v>
      </c>
      <c r="B98" s="8" t="s">
        <v>174</v>
      </c>
      <c r="C98" s="65" t="s">
        <v>44</v>
      </c>
      <c r="D98" s="66"/>
      <c r="E98" s="65" t="s">
        <v>12</v>
      </c>
      <c r="F98" s="66"/>
      <c r="G98" s="7">
        <v>1</v>
      </c>
      <c r="H98" s="67">
        <v>206</v>
      </c>
      <c r="I98" s="68"/>
      <c r="J98" s="1">
        <f t="shared" si="5"/>
        <v>236.89999999999998</v>
      </c>
      <c r="K98" s="31">
        <v>235</v>
      </c>
    </row>
    <row r="99" spans="1:11" ht="15.75" thickBot="1">
      <c r="A99" s="45" t="s">
        <v>175</v>
      </c>
      <c r="B99" s="8" t="s">
        <v>176</v>
      </c>
      <c r="C99" s="65" t="s">
        <v>44</v>
      </c>
      <c r="D99" s="66"/>
      <c r="E99" s="65" t="s">
        <v>12</v>
      </c>
      <c r="F99" s="66"/>
      <c r="G99" s="7">
        <v>1</v>
      </c>
      <c r="H99" s="67">
        <v>110</v>
      </c>
      <c r="I99" s="68"/>
      <c r="J99" s="1">
        <f t="shared" si="5"/>
        <v>126.49999999999999</v>
      </c>
      <c r="K99" s="31">
        <v>125</v>
      </c>
    </row>
    <row r="100" spans="1:11" ht="15.75" thickBot="1">
      <c r="A100" s="45" t="s">
        <v>177</v>
      </c>
      <c r="B100" s="8" t="s">
        <v>178</v>
      </c>
      <c r="C100" s="65" t="s">
        <v>44</v>
      </c>
      <c r="D100" s="66"/>
      <c r="E100" s="65" t="s">
        <v>12</v>
      </c>
      <c r="F100" s="66"/>
      <c r="G100" s="7">
        <v>1</v>
      </c>
      <c r="H100" s="67">
        <v>110</v>
      </c>
      <c r="I100" s="68"/>
      <c r="J100" s="1">
        <f t="shared" si="5"/>
        <v>126.49999999999999</v>
      </c>
      <c r="K100" s="31">
        <v>125</v>
      </c>
    </row>
    <row r="101" spans="1:11" ht="15.75" thickBot="1">
      <c r="A101" s="45" t="s">
        <v>179</v>
      </c>
      <c r="B101" s="8" t="s">
        <v>180</v>
      </c>
      <c r="C101" s="65" t="s">
        <v>44</v>
      </c>
      <c r="D101" s="66"/>
      <c r="E101" s="65" t="s">
        <v>12</v>
      </c>
      <c r="F101" s="66"/>
      <c r="G101" s="7">
        <v>2</v>
      </c>
      <c r="H101" s="67">
        <v>400</v>
      </c>
      <c r="I101" s="68"/>
      <c r="J101" s="1">
        <f t="shared" si="5"/>
        <v>459.99999999999994</v>
      </c>
      <c r="K101" s="31">
        <v>460</v>
      </c>
    </row>
    <row r="102" spans="1:11" ht="15.75" thickBot="1">
      <c r="A102" s="45" t="s">
        <v>181</v>
      </c>
      <c r="B102" s="8" t="s">
        <v>182</v>
      </c>
      <c r="C102" s="65" t="s">
        <v>11</v>
      </c>
      <c r="D102" s="66"/>
      <c r="E102" s="65" t="s">
        <v>12</v>
      </c>
      <c r="F102" s="66"/>
      <c r="G102" s="7">
        <v>7</v>
      </c>
      <c r="H102" s="67">
        <v>1300</v>
      </c>
      <c r="I102" s="68"/>
      <c r="J102" s="1">
        <f t="shared" si="5"/>
        <v>1494.9999999999998</v>
      </c>
      <c r="K102" s="31">
        <v>1490</v>
      </c>
    </row>
    <row r="103" spans="1:11" ht="15.75" thickBot="1">
      <c r="A103" s="45" t="s">
        <v>183</v>
      </c>
      <c r="B103" s="8" t="s">
        <v>184</v>
      </c>
      <c r="C103" s="65" t="s">
        <v>11</v>
      </c>
      <c r="D103" s="66"/>
      <c r="E103" s="65" t="s">
        <v>12</v>
      </c>
      <c r="F103" s="66"/>
      <c r="G103" s="7">
        <v>7</v>
      </c>
      <c r="H103" s="67">
        <v>1300</v>
      </c>
      <c r="I103" s="68"/>
      <c r="J103" s="1">
        <f t="shared" si="5"/>
        <v>1494.9999999999998</v>
      </c>
      <c r="K103" s="31">
        <v>1490</v>
      </c>
    </row>
    <row r="104" spans="1:11" ht="15.75" thickBot="1">
      <c r="A104" s="45" t="s">
        <v>185</v>
      </c>
      <c r="B104" s="8" t="s">
        <v>186</v>
      </c>
      <c r="C104" s="65" t="s">
        <v>11</v>
      </c>
      <c r="D104" s="66"/>
      <c r="E104" s="65" t="s">
        <v>12</v>
      </c>
      <c r="F104" s="66"/>
      <c r="G104" s="7">
        <v>7</v>
      </c>
      <c r="H104" s="67">
        <v>1300</v>
      </c>
      <c r="I104" s="68"/>
      <c r="J104" s="1">
        <f t="shared" si="5"/>
        <v>1494.9999999999998</v>
      </c>
      <c r="K104" s="31">
        <v>1490</v>
      </c>
    </row>
    <row r="105" spans="1:11" ht="39.75" thickBot="1">
      <c r="A105" s="45" t="s">
        <v>187</v>
      </c>
      <c r="B105" s="8" t="s">
        <v>188</v>
      </c>
      <c r="C105" s="65" t="s">
        <v>11</v>
      </c>
      <c r="D105" s="66"/>
      <c r="E105" s="65" t="s">
        <v>12</v>
      </c>
      <c r="F105" s="66"/>
      <c r="G105" s="7">
        <v>7</v>
      </c>
      <c r="H105" s="67">
        <v>6680</v>
      </c>
      <c r="I105" s="68"/>
      <c r="J105" s="1">
        <f t="shared" si="5"/>
        <v>7681.9999999999991</v>
      </c>
      <c r="K105" s="31">
        <v>7680</v>
      </c>
    </row>
    <row r="106" spans="1:11" ht="15.75" thickBot="1">
      <c r="A106" s="45" t="s">
        <v>189</v>
      </c>
      <c r="B106" s="8" t="s">
        <v>190</v>
      </c>
      <c r="C106" s="65" t="s">
        <v>11</v>
      </c>
      <c r="D106" s="66"/>
      <c r="E106" s="65" t="s">
        <v>12</v>
      </c>
      <c r="F106" s="66"/>
      <c r="G106" s="7">
        <v>7</v>
      </c>
      <c r="H106" s="67">
        <v>1400</v>
      </c>
      <c r="I106" s="68"/>
      <c r="J106" s="1">
        <f t="shared" si="5"/>
        <v>1609.9999999999998</v>
      </c>
      <c r="K106" s="31">
        <f>J106</f>
        <v>1609.9999999999998</v>
      </c>
    </row>
    <row r="107" spans="1:11" ht="15.75" thickBot="1">
      <c r="A107" s="45" t="s">
        <v>191</v>
      </c>
      <c r="B107" s="8" t="s">
        <v>192</v>
      </c>
      <c r="C107" s="65" t="s">
        <v>11</v>
      </c>
      <c r="D107" s="66"/>
      <c r="E107" s="65" t="s">
        <v>12</v>
      </c>
      <c r="F107" s="66"/>
      <c r="G107" s="7">
        <v>7</v>
      </c>
      <c r="H107" s="67">
        <v>1400</v>
      </c>
      <c r="I107" s="68"/>
      <c r="J107" s="1">
        <f t="shared" si="5"/>
        <v>1609.9999999999998</v>
      </c>
      <c r="K107" s="31">
        <f t="shared" ref="K107:K109" si="6">J107</f>
        <v>1609.9999999999998</v>
      </c>
    </row>
    <row r="108" spans="1:11" ht="15.75" thickBot="1">
      <c r="A108" s="45" t="s">
        <v>193</v>
      </c>
      <c r="B108" s="8" t="s">
        <v>194</v>
      </c>
      <c r="C108" s="65" t="s">
        <v>11</v>
      </c>
      <c r="D108" s="66"/>
      <c r="E108" s="65" t="s">
        <v>12</v>
      </c>
      <c r="F108" s="66"/>
      <c r="G108" s="7">
        <v>7</v>
      </c>
      <c r="H108" s="67">
        <v>1400</v>
      </c>
      <c r="I108" s="68"/>
      <c r="J108" s="1">
        <f t="shared" si="5"/>
        <v>1609.9999999999998</v>
      </c>
      <c r="K108" s="31">
        <f t="shared" si="6"/>
        <v>1609.9999999999998</v>
      </c>
    </row>
    <row r="109" spans="1:11" ht="15.75" thickBot="1">
      <c r="A109" s="45" t="s">
        <v>195</v>
      </c>
      <c r="B109" s="8" t="s">
        <v>196</v>
      </c>
      <c r="C109" s="65" t="s">
        <v>11</v>
      </c>
      <c r="D109" s="66"/>
      <c r="E109" s="65" t="s">
        <v>12</v>
      </c>
      <c r="F109" s="66"/>
      <c r="G109" s="7">
        <v>7</v>
      </c>
      <c r="H109" s="67">
        <v>1700</v>
      </c>
      <c r="I109" s="68"/>
      <c r="J109" s="1">
        <f t="shared" si="5"/>
        <v>1954.9999999999998</v>
      </c>
      <c r="K109" s="31">
        <f t="shared" si="6"/>
        <v>1954.9999999999998</v>
      </c>
    </row>
    <row r="110" spans="1:11">
      <c r="A110" s="39"/>
      <c r="B110" s="1"/>
      <c r="C110" s="85"/>
      <c r="D110" s="85"/>
      <c r="E110" s="85"/>
      <c r="F110" s="85"/>
      <c r="G110" s="1"/>
      <c r="H110" s="85"/>
      <c r="I110" s="85"/>
      <c r="J110" s="1"/>
    </row>
    <row r="111" spans="1:11" ht="15.75" thickBot="1">
      <c r="A111" s="46"/>
      <c r="B111" s="13" t="s">
        <v>197</v>
      </c>
      <c r="C111" s="97"/>
      <c r="D111" s="97"/>
      <c r="E111" s="97"/>
      <c r="F111" s="97"/>
      <c r="G111" s="12"/>
      <c r="H111" s="97"/>
      <c r="I111" s="97"/>
      <c r="J111" s="1"/>
    </row>
    <row r="112" spans="1:11" ht="15.75" thickBot="1">
      <c r="A112" s="45" t="s">
        <v>198</v>
      </c>
      <c r="B112" s="8" t="s">
        <v>199</v>
      </c>
      <c r="C112" s="65" t="s">
        <v>44</v>
      </c>
      <c r="D112" s="66"/>
      <c r="E112" s="65" t="s">
        <v>12</v>
      </c>
      <c r="F112" s="66"/>
      <c r="G112" s="7">
        <v>1</v>
      </c>
      <c r="H112" s="67">
        <v>90</v>
      </c>
      <c r="I112" s="68"/>
      <c r="J112" s="1">
        <f t="shared" si="5"/>
        <v>103.49999999999999</v>
      </c>
      <c r="K112" s="31">
        <v>105</v>
      </c>
    </row>
    <row r="113" spans="1:11" ht="15.75" thickBot="1">
      <c r="A113" s="45" t="s">
        <v>200</v>
      </c>
      <c r="B113" s="8" t="s">
        <v>201</v>
      </c>
      <c r="C113" s="65" t="s">
        <v>44</v>
      </c>
      <c r="D113" s="66"/>
      <c r="E113" s="65" t="s">
        <v>12</v>
      </c>
      <c r="F113" s="66"/>
      <c r="G113" s="7">
        <v>1</v>
      </c>
      <c r="H113" s="67">
        <v>160</v>
      </c>
      <c r="I113" s="68"/>
      <c r="J113" s="1">
        <f t="shared" si="5"/>
        <v>184</v>
      </c>
      <c r="K113" s="31">
        <v>185</v>
      </c>
    </row>
    <row r="114" spans="1:11" ht="15.75" thickBot="1">
      <c r="A114" s="45" t="s">
        <v>202</v>
      </c>
      <c r="B114" s="8" t="s">
        <v>203</v>
      </c>
      <c r="C114" s="65" t="s">
        <v>44</v>
      </c>
      <c r="D114" s="66"/>
      <c r="E114" s="65" t="s">
        <v>12</v>
      </c>
      <c r="F114" s="66"/>
      <c r="G114" s="7">
        <v>1</v>
      </c>
      <c r="H114" s="67">
        <v>270</v>
      </c>
      <c r="I114" s="68"/>
      <c r="J114" s="1">
        <f t="shared" si="5"/>
        <v>310.5</v>
      </c>
      <c r="K114" s="31">
        <v>310</v>
      </c>
    </row>
    <row r="115" spans="1:11" ht="15.75" thickBot="1">
      <c r="A115" s="45" t="s">
        <v>204</v>
      </c>
      <c r="B115" s="8" t="s">
        <v>205</v>
      </c>
      <c r="C115" s="65" t="s">
        <v>44</v>
      </c>
      <c r="D115" s="66"/>
      <c r="E115" s="65" t="s">
        <v>12</v>
      </c>
      <c r="F115" s="66"/>
      <c r="G115" s="7">
        <v>1</v>
      </c>
      <c r="H115" s="67">
        <v>370</v>
      </c>
      <c r="I115" s="68"/>
      <c r="J115" s="1">
        <f t="shared" si="5"/>
        <v>425.49999999999994</v>
      </c>
      <c r="K115" s="31">
        <v>430</v>
      </c>
    </row>
    <row r="116" spans="1:11" ht="15.75" thickBot="1">
      <c r="A116" s="45" t="s">
        <v>206</v>
      </c>
      <c r="B116" s="8" t="s">
        <v>207</v>
      </c>
      <c r="C116" s="65" t="s">
        <v>44</v>
      </c>
      <c r="D116" s="66"/>
      <c r="E116" s="65" t="s">
        <v>12</v>
      </c>
      <c r="F116" s="66"/>
      <c r="G116" s="7">
        <v>1</v>
      </c>
      <c r="H116" s="67">
        <v>380</v>
      </c>
      <c r="I116" s="68"/>
      <c r="J116" s="1">
        <f t="shared" si="5"/>
        <v>436.99999999999994</v>
      </c>
      <c r="K116" s="31">
        <v>440</v>
      </c>
    </row>
    <row r="117" spans="1:11" ht="15.75" thickBot="1">
      <c r="A117" s="45" t="s">
        <v>208</v>
      </c>
      <c r="B117" s="8" t="s">
        <v>209</v>
      </c>
      <c r="C117" s="65" t="s">
        <v>44</v>
      </c>
      <c r="D117" s="66"/>
      <c r="E117" s="65" t="s">
        <v>12</v>
      </c>
      <c r="F117" s="66"/>
      <c r="G117" s="7">
        <v>7</v>
      </c>
      <c r="H117" s="67">
        <v>4000</v>
      </c>
      <c r="I117" s="68"/>
      <c r="J117" s="1">
        <f t="shared" si="5"/>
        <v>4600</v>
      </c>
      <c r="K117" s="31">
        <v>4600</v>
      </c>
    </row>
    <row r="118" spans="1:11" ht="15.75" thickBot="1">
      <c r="A118" s="45" t="s">
        <v>210</v>
      </c>
      <c r="B118" s="8" t="s">
        <v>211</v>
      </c>
      <c r="C118" s="65" t="s">
        <v>44</v>
      </c>
      <c r="D118" s="66"/>
      <c r="E118" s="65" t="s">
        <v>12</v>
      </c>
      <c r="F118" s="66"/>
      <c r="G118" s="7">
        <v>1</v>
      </c>
      <c r="H118" s="67">
        <v>400</v>
      </c>
      <c r="I118" s="68"/>
      <c r="J118" s="1">
        <f t="shared" si="5"/>
        <v>459.99999999999994</v>
      </c>
      <c r="K118" s="31">
        <v>460</v>
      </c>
    </row>
    <row r="119" spans="1:11">
      <c r="A119" s="39"/>
      <c r="B119" s="1"/>
      <c r="C119" s="85"/>
      <c r="D119" s="85"/>
      <c r="E119" s="85"/>
      <c r="F119" s="85"/>
      <c r="G119" s="1"/>
      <c r="H119" s="85"/>
      <c r="I119" s="85"/>
      <c r="J119" s="1"/>
    </row>
    <row r="120" spans="1:11" ht="15.75" thickBot="1">
      <c r="A120" s="46"/>
      <c r="B120" s="13" t="s">
        <v>212</v>
      </c>
      <c r="C120" s="97"/>
      <c r="D120" s="97"/>
      <c r="E120" s="97"/>
      <c r="F120" s="97"/>
      <c r="G120" s="12"/>
      <c r="H120" s="97"/>
      <c r="I120" s="97"/>
      <c r="J120" s="1"/>
    </row>
    <row r="121" spans="1:11" ht="15.75" thickBot="1">
      <c r="A121" s="45" t="s">
        <v>213</v>
      </c>
      <c r="B121" s="8" t="s">
        <v>214</v>
      </c>
      <c r="C121" s="65" t="s">
        <v>11</v>
      </c>
      <c r="D121" s="66"/>
      <c r="E121" s="65" t="s">
        <v>12</v>
      </c>
      <c r="F121" s="66"/>
      <c r="G121" s="7">
        <v>7</v>
      </c>
      <c r="H121" s="67">
        <v>3000</v>
      </c>
      <c r="I121" s="68"/>
      <c r="J121" s="1">
        <f t="shared" si="5"/>
        <v>3449.9999999999995</v>
      </c>
      <c r="K121" s="31">
        <f>J121</f>
        <v>3449.9999999999995</v>
      </c>
    </row>
    <row r="122" spans="1:11" ht="15.75" thickBot="1">
      <c r="A122" s="45" t="s">
        <v>215</v>
      </c>
      <c r="B122" s="8" t="s">
        <v>216</v>
      </c>
      <c r="C122" s="65" t="s">
        <v>11</v>
      </c>
      <c r="D122" s="66"/>
      <c r="E122" s="65" t="s">
        <v>12</v>
      </c>
      <c r="F122" s="66"/>
      <c r="G122" s="7">
        <v>7</v>
      </c>
      <c r="H122" s="67">
        <v>3000</v>
      </c>
      <c r="I122" s="68"/>
      <c r="J122" s="1">
        <f t="shared" si="5"/>
        <v>3449.9999999999995</v>
      </c>
      <c r="K122" s="31">
        <f t="shared" ref="K122:K129" si="7">J122</f>
        <v>3449.9999999999995</v>
      </c>
    </row>
    <row r="123" spans="1:11" ht="15.75" thickBot="1">
      <c r="A123" s="45" t="s">
        <v>217</v>
      </c>
      <c r="B123" s="8" t="s">
        <v>218</v>
      </c>
      <c r="C123" s="65" t="s">
        <v>11</v>
      </c>
      <c r="D123" s="66"/>
      <c r="E123" s="65" t="s">
        <v>12</v>
      </c>
      <c r="F123" s="66"/>
      <c r="G123" s="7">
        <v>7</v>
      </c>
      <c r="H123" s="67">
        <v>3000</v>
      </c>
      <c r="I123" s="68"/>
      <c r="J123" s="1">
        <f t="shared" si="5"/>
        <v>3449.9999999999995</v>
      </c>
      <c r="K123" s="31">
        <f t="shared" si="7"/>
        <v>3449.9999999999995</v>
      </c>
    </row>
    <row r="124" spans="1:11" ht="15.75" thickBot="1">
      <c r="A124" s="45" t="s">
        <v>219</v>
      </c>
      <c r="B124" s="8" t="s">
        <v>220</v>
      </c>
      <c r="C124" s="65" t="s">
        <v>11</v>
      </c>
      <c r="D124" s="66"/>
      <c r="E124" s="65" t="s">
        <v>12</v>
      </c>
      <c r="F124" s="66"/>
      <c r="G124" s="7">
        <v>7</v>
      </c>
      <c r="H124" s="67">
        <v>3000</v>
      </c>
      <c r="I124" s="68"/>
      <c r="J124" s="1">
        <f t="shared" si="5"/>
        <v>3449.9999999999995</v>
      </c>
      <c r="K124" s="31">
        <f t="shared" si="7"/>
        <v>3449.9999999999995</v>
      </c>
    </row>
    <row r="125" spans="1:11" ht="15.75" thickBot="1">
      <c r="A125" s="45" t="s">
        <v>221</v>
      </c>
      <c r="B125" s="8" t="s">
        <v>222</v>
      </c>
      <c r="C125" s="65" t="s">
        <v>11</v>
      </c>
      <c r="D125" s="66"/>
      <c r="E125" s="65" t="s">
        <v>12</v>
      </c>
      <c r="F125" s="66"/>
      <c r="G125" s="7">
        <v>7</v>
      </c>
      <c r="H125" s="67">
        <v>3000</v>
      </c>
      <c r="I125" s="68"/>
      <c r="J125" s="1">
        <f t="shared" si="5"/>
        <v>3449.9999999999995</v>
      </c>
      <c r="K125" s="31">
        <f t="shared" si="7"/>
        <v>3449.9999999999995</v>
      </c>
    </row>
    <row r="126" spans="1:11" ht="15.75" thickBot="1">
      <c r="A126" s="45" t="s">
        <v>223</v>
      </c>
      <c r="B126" s="8" t="s">
        <v>224</v>
      </c>
      <c r="C126" s="65" t="s">
        <v>11</v>
      </c>
      <c r="D126" s="66"/>
      <c r="E126" s="65" t="s">
        <v>12</v>
      </c>
      <c r="F126" s="66"/>
      <c r="G126" s="7">
        <v>7</v>
      </c>
      <c r="H126" s="67">
        <v>3000</v>
      </c>
      <c r="I126" s="68"/>
      <c r="J126" s="1">
        <f t="shared" si="5"/>
        <v>3449.9999999999995</v>
      </c>
      <c r="K126" s="31">
        <f t="shared" si="7"/>
        <v>3449.9999999999995</v>
      </c>
    </row>
    <row r="127" spans="1:11" ht="15.75" thickBot="1">
      <c r="A127" s="45" t="s">
        <v>225</v>
      </c>
      <c r="B127" s="8" t="s">
        <v>226</v>
      </c>
      <c r="C127" s="65" t="s">
        <v>11</v>
      </c>
      <c r="D127" s="66"/>
      <c r="E127" s="65" t="s">
        <v>12</v>
      </c>
      <c r="F127" s="66"/>
      <c r="G127" s="7">
        <v>7</v>
      </c>
      <c r="H127" s="67">
        <v>3000</v>
      </c>
      <c r="I127" s="68"/>
      <c r="J127" s="1">
        <f t="shared" si="5"/>
        <v>3449.9999999999995</v>
      </c>
      <c r="K127" s="31">
        <f t="shared" si="7"/>
        <v>3449.9999999999995</v>
      </c>
    </row>
    <row r="128" spans="1:11" ht="15.75" thickBot="1">
      <c r="A128" s="45" t="s">
        <v>227</v>
      </c>
      <c r="B128" s="8" t="s">
        <v>228</v>
      </c>
      <c r="C128" s="65" t="s">
        <v>11</v>
      </c>
      <c r="D128" s="66"/>
      <c r="E128" s="65" t="s">
        <v>12</v>
      </c>
      <c r="F128" s="66"/>
      <c r="G128" s="7">
        <v>7</v>
      </c>
      <c r="H128" s="67">
        <v>3000</v>
      </c>
      <c r="I128" s="68"/>
      <c r="J128" s="1">
        <f t="shared" si="5"/>
        <v>3449.9999999999995</v>
      </c>
      <c r="K128" s="31">
        <f t="shared" si="7"/>
        <v>3449.9999999999995</v>
      </c>
    </row>
    <row r="129" spans="1:11" ht="15.75" thickBot="1">
      <c r="A129" s="45" t="s">
        <v>229</v>
      </c>
      <c r="B129" s="8" t="s">
        <v>230</v>
      </c>
      <c r="C129" s="65" t="s">
        <v>11</v>
      </c>
      <c r="D129" s="66"/>
      <c r="E129" s="65" t="s">
        <v>12</v>
      </c>
      <c r="F129" s="66"/>
      <c r="G129" s="7">
        <v>7</v>
      </c>
      <c r="H129" s="67">
        <v>3000</v>
      </c>
      <c r="I129" s="68"/>
      <c r="J129" s="1">
        <f t="shared" si="5"/>
        <v>3449.9999999999995</v>
      </c>
      <c r="K129" s="31">
        <f t="shared" si="7"/>
        <v>3449.9999999999995</v>
      </c>
    </row>
    <row r="130" spans="1:11" ht="15.75" thickBot="1">
      <c r="A130" s="45" t="s">
        <v>231</v>
      </c>
      <c r="B130" s="8" t="s">
        <v>232</v>
      </c>
      <c r="C130" s="65" t="s">
        <v>44</v>
      </c>
      <c r="D130" s="66"/>
      <c r="E130" s="65" t="s">
        <v>12</v>
      </c>
      <c r="F130" s="66"/>
      <c r="G130" s="7">
        <v>1</v>
      </c>
      <c r="H130" s="67">
        <v>620</v>
      </c>
      <c r="I130" s="68"/>
      <c r="J130" s="1">
        <f t="shared" si="5"/>
        <v>713</v>
      </c>
      <c r="K130" s="31">
        <v>715</v>
      </c>
    </row>
    <row r="131" spans="1:11" ht="15.75" thickBot="1">
      <c r="A131" s="45" t="s">
        <v>233</v>
      </c>
      <c r="B131" s="8" t="s">
        <v>234</v>
      </c>
      <c r="C131" s="65" t="s">
        <v>44</v>
      </c>
      <c r="D131" s="66"/>
      <c r="E131" s="65" t="s">
        <v>12</v>
      </c>
      <c r="F131" s="66"/>
      <c r="G131" s="7">
        <v>1</v>
      </c>
      <c r="H131" s="67">
        <v>620</v>
      </c>
      <c r="I131" s="68"/>
      <c r="J131" s="1">
        <f t="shared" si="5"/>
        <v>713</v>
      </c>
      <c r="K131" s="31">
        <v>715</v>
      </c>
    </row>
    <row r="132" spans="1:11">
      <c r="A132" s="39"/>
      <c r="B132" s="1"/>
      <c r="C132" s="85"/>
      <c r="D132" s="85"/>
      <c r="E132" s="85"/>
      <c r="F132" s="85"/>
      <c r="G132" s="1"/>
      <c r="H132" s="85"/>
      <c r="I132" s="85"/>
      <c r="J132" s="1"/>
    </row>
    <row r="133" spans="1:11" ht="15.75" thickBot="1">
      <c r="A133" s="46"/>
      <c r="B133" s="13" t="s">
        <v>235</v>
      </c>
      <c r="C133" s="97"/>
      <c r="D133" s="97"/>
      <c r="E133" s="97"/>
      <c r="F133" s="97"/>
      <c r="G133" s="12"/>
      <c r="H133" s="97"/>
      <c r="I133" s="97"/>
      <c r="J133" s="1"/>
    </row>
    <row r="134" spans="1:11" ht="15.75" thickBot="1">
      <c r="A134" s="45" t="s">
        <v>236</v>
      </c>
      <c r="B134" s="8" t="s">
        <v>237</v>
      </c>
      <c r="C134" s="65" t="s">
        <v>238</v>
      </c>
      <c r="D134" s="66"/>
      <c r="E134" s="65" t="s">
        <v>12</v>
      </c>
      <c r="F134" s="66"/>
      <c r="G134" s="7">
        <v>7</v>
      </c>
      <c r="H134" s="67">
        <v>4240</v>
      </c>
      <c r="I134" s="68"/>
      <c r="J134" s="1">
        <f>H134*115%</f>
        <v>4876</v>
      </c>
      <c r="K134" s="31">
        <v>4880</v>
      </c>
    </row>
    <row r="135" spans="1:11">
      <c r="A135" s="39"/>
      <c r="B135" s="1"/>
      <c r="C135" s="85"/>
      <c r="D135" s="85"/>
      <c r="E135" s="85"/>
      <c r="F135" s="85"/>
      <c r="G135" s="1"/>
      <c r="H135" s="85"/>
      <c r="I135" s="85"/>
      <c r="J135" s="1"/>
    </row>
    <row r="136" spans="1:11">
      <c r="A136" s="44"/>
      <c r="B136" s="5" t="s">
        <v>239</v>
      </c>
      <c r="C136" s="96"/>
      <c r="D136" s="96"/>
      <c r="E136" s="96"/>
      <c r="F136" s="96"/>
      <c r="G136" s="4"/>
      <c r="H136" s="96"/>
      <c r="I136" s="96"/>
      <c r="J136" s="1"/>
    </row>
    <row r="137" spans="1:11" ht="15.75" thickBot="1">
      <c r="A137" s="46"/>
      <c r="B137" s="13" t="s">
        <v>240</v>
      </c>
      <c r="C137" s="97"/>
      <c r="D137" s="97"/>
      <c r="E137" s="97"/>
      <c r="F137" s="97"/>
      <c r="G137" s="12"/>
      <c r="H137" s="97"/>
      <c r="I137" s="97"/>
      <c r="J137" s="1"/>
    </row>
    <row r="138" spans="1:11" ht="15.75" thickBot="1">
      <c r="A138" s="45" t="s">
        <v>241</v>
      </c>
      <c r="B138" s="8" t="s">
        <v>242</v>
      </c>
      <c r="C138" s="65" t="s">
        <v>243</v>
      </c>
      <c r="D138" s="66"/>
      <c r="E138" s="65" t="s">
        <v>12</v>
      </c>
      <c r="F138" s="66"/>
      <c r="G138" s="7">
        <v>1</v>
      </c>
      <c r="H138" s="67">
        <v>80</v>
      </c>
      <c r="I138" s="68"/>
      <c r="J138" s="1">
        <f>H138*115%</f>
        <v>92</v>
      </c>
      <c r="K138" s="31">
        <v>95</v>
      </c>
    </row>
    <row r="139" spans="1:11" ht="15.75" thickBot="1">
      <c r="A139" s="45" t="s">
        <v>244</v>
      </c>
      <c r="B139" s="8" t="s">
        <v>245</v>
      </c>
      <c r="C139" s="65" t="s">
        <v>243</v>
      </c>
      <c r="D139" s="66"/>
      <c r="E139" s="65" t="s">
        <v>12</v>
      </c>
      <c r="F139" s="66"/>
      <c r="G139" s="7">
        <v>1</v>
      </c>
      <c r="H139" s="67">
        <v>80</v>
      </c>
      <c r="I139" s="68"/>
      <c r="J139" s="1">
        <f t="shared" ref="J139:J147" si="8">H139*115%</f>
        <v>92</v>
      </c>
      <c r="K139" s="31">
        <v>95</v>
      </c>
    </row>
    <row r="140" spans="1:11" ht="15.75" thickBot="1">
      <c r="A140" s="45" t="s">
        <v>246</v>
      </c>
      <c r="B140" s="8" t="s">
        <v>247</v>
      </c>
      <c r="C140" s="65" t="s">
        <v>243</v>
      </c>
      <c r="D140" s="66"/>
      <c r="E140" s="65" t="s">
        <v>12</v>
      </c>
      <c r="F140" s="66"/>
      <c r="G140" s="7">
        <v>1</v>
      </c>
      <c r="H140" s="67">
        <v>100</v>
      </c>
      <c r="I140" s="68"/>
      <c r="J140" s="1">
        <f t="shared" si="8"/>
        <v>114.99999999999999</v>
      </c>
      <c r="K140" s="31">
        <v>115</v>
      </c>
    </row>
    <row r="141" spans="1:11" ht="15.75" thickBot="1">
      <c r="A141" s="45" t="s">
        <v>248</v>
      </c>
      <c r="B141" s="8" t="s">
        <v>249</v>
      </c>
      <c r="C141" s="65" t="s">
        <v>243</v>
      </c>
      <c r="D141" s="66"/>
      <c r="E141" s="65" t="s">
        <v>12</v>
      </c>
      <c r="F141" s="66"/>
      <c r="G141" s="7">
        <v>1</v>
      </c>
      <c r="H141" s="67">
        <v>260</v>
      </c>
      <c r="I141" s="68"/>
      <c r="J141" s="1">
        <f t="shared" si="8"/>
        <v>299</v>
      </c>
      <c r="K141" s="31">
        <v>300</v>
      </c>
    </row>
    <row r="142" spans="1:11" ht="15.75" thickBot="1">
      <c r="A142" s="45" t="s">
        <v>250</v>
      </c>
      <c r="B142" s="8" t="s">
        <v>251</v>
      </c>
      <c r="C142" s="65" t="s">
        <v>243</v>
      </c>
      <c r="D142" s="66"/>
      <c r="E142" s="65" t="s">
        <v>12</v>
      </c>
      <c r="F142" s="66"/>
      <c r="G142" s="7">
        <v>3</v>
      </c>
      <c r="H142" s="67">
        <v>320</v>
      </c>
      <c r="I142" s="68"/>
      <c r="J142" s="1">
        <f t="shared" si="8"/>
        <v>368</v>
      </c>
      <c r="K142" s="31">
        <v>370</v>
      </c>
    </row>
    <row r="143" spans="1:11" ht="15.75" thickBot="1">
      <c r="A143" s="45" t="s">
        <v>252</v>
      </c>
      <c r="B143" s="8" t="s">
        <v>253</v>
      </c>
      <c r="C143" s="65" t="s">
        <v>243</v>
      </c>
      <c r="D143" s="66"/>
      <c r="E143" s="65" t="s">
        <v>12</v>
      </c>
      <c r="F143" s="66"/>
      <c r="G143" s="7">
        <v>3</v>
      </c>
      <c r="H143" s="67">
        <v>660</v>
      </c>
      <c r="I143" s="68"/>
      <c r="J143" s="1">
        <f t="shared" si="8"/>
        <v>758.99999999999989</v>
      </c>
      <c r="K143" s="31">
        <v>760</v>
      </c>
    </row>
    <row r="144" spans="1:11" ht="39.75" thickBot="1">
      <c r="A144" s="45" t="s">
        <v>254</v>
      </c>
      <c r="B144" s="8" t="s">
        <v>255</v>
      </c>
      <c r="C144" s="65" t="s">
        <v>243</v>
      </c>
      <c r="D144" s="66"/>
      <c r="E144" s="65" t="s">
        <v>12</v>
      </c>
      <c r="F144" s="66"/>
      <c r="G144" s="7">
        <v>7</v>
      </c>
      <c r="H144" s="67">
        <v>6680</v>
      </c>
      <c r="I144" s="68"/>
      <c r="J144" s="1">
        <f t="shared" si="8"/>
        <v>7681.9999999999991</v>
      </c>
      <c r="K144" s="31">
        <v>7650</v>
      </c>
    </row>
    <row r="145" spans="1:11" ht="15.75" thickBot="1">
      <c r="A145" s="45" t="s">
        <v>256</v>
      </c>
      <c r="B145" s="8" t="s">
        <v>257</v>
      </c>
      <c r="C145" s="65" t="s">
        <v>243</v>
      </c>
      <c r="D145" s="66"/>
      <c r="E145" s="65" t="s">
        <v>12</v>
      </c>
      <c r="F145" s="66"/>
      <c r="G145" s="7">
        <v>7</v>
      </c>
      <c r="H145" s="67">
        <v>1400</v>
      </c>
      <c r="I145" s="68"/>
      <c r="J145" s="1">
        <f t="shared" si="8"/>
        <v>1609.9999999999998</v>
      </c>
      <c r="K145" s="31">
        <v>1600</v>
      </c>
    </row>
    <row r="146" spans="1:11" ht="15.75" thickBot="1">
      <c r="A146" s="45" t="s">
        <v>258</v>
      </c>
      <c r="B146" s="8" t="s">
        <v>259</v>
      </c>
      <c r="C146" s="65" t="s">
        <v>243</v>
      </c>
      <c r="D146" s="66"/>
      <c r="E146" s="65" t="s">
        <v>12</v>
      </c>
      <c r="F146" s="66"/>
      <c r="G146" s="7">
        <v>7</v>
      </c>
      <c r="H146" s="67">
        <v>1400</v>
      </c>
      <c r="I146" s="68"/>
      <c r="J146" s="1">
        <f t="shared" si="8"/>
        <v>1609.9999999999998</v>
      </c>
      <c r="K146" s="31">
        <v>1600</v>
      </c>
    </row>
    <row r="147" spans="1:11" ht="90.75" thickBot="1">
      <c r="A147" s="45" t="s">
        <v>260</v>
      </c>
      <c r="B147" s="8" t="s">
        <v>261</v>
      </c>
      <c r="C147" s="65" t="s">
        <v>243</v>
      </c>
      <c r="D147" s="66"/>
      <c r="E147" s="65" t="s">
        <v>34</v>
      </c>
      <c r="F147" s="66"/>
      <c r="G147" s="32" t="s">
        <v>1762</v>
      </c>
      <c r="H147" s="67">
        <v>3100</v>
      </c>
      <c r="I147" s="68"/>
      <c r="J147" s="1">
        <f t="shared" si="8"/>
        <v>3564.9999999999995</v>
      </c>
      <c r="K147" s="31">
        <v>3565</v>
      </c>
    </row>
    <row r="148" spans="1:11">
      <c r="A148" s="39"/>
      <c r="B148" s="1"/>
      <c r="C148" s="85"/>
      <c r="D148" s="85"/>
      <c r="E148" s="85"/>
      <c r="F148" s="85"/>
      <c r="G148" s="1"/>
      <c r="H148" s="85"/>
      <c r="I148" s="85"/>
      <c r="J148" s="1"/>
    </row>
    <row r="149" spans="1:11" ht="15.75" thickBot="1">
      <c r="A149" s="46"/>
      <c r="B149" s="13" t="s">
        <v>262</v>
      </c>
      <c r="C149" s="97"/>
      <c r="D149" s="97"/>
      <c r="E149" s="97"/>
      <c r="F149" s="97"/>
      <c r="G149" s="12"/>
      <c r="H149" s="97"/>
      <c r="I149" s="97"/>
      <c r="J149" s="1"/>
    </row>
    <row r="150" spans="1:11" ht="15.75" thickBot="1">
      <c r="A150" s="45" t="s">
        <v>263</v>
      </c>
      <c r="B150" s="8" t="s">
        <v>242</v>
      </c>
      <c r="C150" s="65" t="s">
        <v>264</v>
      </c>
      <c r="D150" s="66"/>
      <c r="E150" s="65" t="s">
        <v>12</v>
      </c>
      <c r="F150" s="66"/>
      <c r="G150" s="7">
        <v>1</v>
      </c>
      <c r="H150" s="67">
        <v>80</v>
      </c>
      <c r="I150" s="68"/>
      <c r="J150" s="1">
        <f>H150*115%</f>
        <v>92</v>
      </c>
      <c r="K150" s="31">
        <v>95</v>
      </c>
    </row>
    <row r="151" spans="1:11" ht="15.75" thickBot="1">
      <c r="A151" s="45" t="s">
        <v>265</v>
      </c>
      <c r="B151" s="8" t="s">
        <v>245</v>
      </c>
      <c r="C151" s="65" t="s">
        <v>264</v>
      </c>
      <c r="D151" s="66"/>
      <c r="E151" s="65" t="s">
        <v>12</v>
      </c>
      <c r="F151" s="66"/>
      <c r="G151" s="7">
        <v>1</v>
      </c>
      <c r="H151" s="67">
        <v>80</v>
      </c>
      <c r="I151" s="68"/>
      <c r="J151" s="1">
        <f t="shared" ref="J151:J176" si="9">H151*115%</f>
        <v>92</v>
      </c>
      <c r="K151" s="31">
        <v>95</v>
      </c>
    </row>
    <row r="152" spans="1:11" ht="15.75" thickBot="1">
      <c r="A152" s="45" t="s">
        <v>266</v>
      </c>
      <c r="B152" s="8" t="s">
        <v>267</v>
      </c>
      <c r="C152" s="65" t="s">
        <v>264</v>
      </c>
      <c r="D152" s="66"/>
      <c r="E152" s="65" t="s">
        <v>12</v>
      </c>
      <c r="F152" s="66"/>
      <c r="G152" s="7">
        <v>3</v>
      </c>
      <c r="H152" s="67">
        <v>300</v>
      </c>
      <c r="I152" s="68"/>
      <c r="J152" s="1">
        <f t="shared" si="9"/>
        <v>345</v>
      </c>
      <c r="K152" s="31">
        <v>345</v>
      </c>
    </row>
    <row r="153" spans="1:11" ht="15.75" thickBot="1">
      <c r="A153" s="45" t="s">
        <v>268</v>
      </c>
      <c r="B153" s="8" t="s">
        <v>269</v>
      </c>
      <c r="C153" s="65" t="s">
        <v>264</v>
      </c>
      <c r="D153" s="66"/>
      <c r="E153" s="65" t="s">
        <v>12</v>
      </c>
      <c r="F153" s="66"/>
      <c r="G153" s="7">
        <v>1</v>
      </c>
      <c r="H153" s="67">
        <v>80</v>
      </c>
      <c r="I153" s="68"/>
      <c r="J153" s="1">
        <f t="shared" si="9"/>
        <v>92</v>
      </c>
      <c r="K153" s="31">
        <v>95</v>
      </c>
    </row>
    <row r="154" spans="1:11" ht="15.75" thickBot="1">
      <c r="A154" s="45" t="s">
        <v>270</v>
      </c>
      <c r="B154" s="8" t="s">
        <v>271</v>
      </c>
      <c r="C154" s="65" t="s">
        <v>272</v>
      </c>
      <c r="D154" s="66"/>
      <c r="E154" s="65" t="s">
        <v>12</v>
      </c>
      <c r="F154" s="66"/>
      <c r="G154" s="7">
        <v>1</v>
      </c>
      <c r="H154" s="67">
        <v>320</v>
      </c>
      <c r="I154" s="68"/>
      <c r="J154" s="1">
        <f t="shared" si="9"/>
        <v>368</v>
      </c>
      <c r="K154" s="31">
        <v>370</v>
      </c>
    </row>
    <row r="155" spans="1:11" ht="15.75" thickBot="1">
      <c r="A155" s="45" t="s">
        <v>273</v>
      </c>
      <c r="B155" s="8" t="s">
        <v>274</v>
      </c>
      <c r="C155" s="65" t="s">
        <v>264</v>
      </c>
      <c r="D155" s="66"/>
      <c r="E155" s="65" t="s">
        <v>12</v>
      </c>
      <c r="F155" s="66"/>
      <c r="G155" s="7">
        <v>1</v>
      </c>
      <c r="H155" s="67">
        <v>80</v>
      </c>
      <c r="I155" s="68"/>
      <c r="J155" s="1">
        <f t="shared" si="9"/>
        <v>92</v>
      </c>
      <c r="K155" s="31">
        <v>95</v>
      </c>
    </row>
    <row r="156" spans="1:11" ht="15.75" thickBot="1">
      <c r="A156" s="45" t="s">
        <v>275</v>
      </c>
      <c r="B156" s="8" t="s">
        <v>276</v>
      </c>
      <c r="C156" s="65" t="s">
        <v>264</v>
      </c>
      <c r="D156" s="66"/>
      <c r="E156" s="65" t="s">
        <v>12</v>
      </c>
      <c r="F156" s="66"/>
      <c r="G156" s="7">
        <v>1</v>
      </c>
      <c r="H156" s="67">
        <v>80</v>
      </c>
      <c r="I156" s="68"/>
      <c r="J156" s="1">
        <f t="shared" si="9"/>
        <v>92</v>
      </c>
      <c r="K156" s="31">
        <v>95</v>
      </c>
    </row>
    <row r="157" spans="1:11" ht="15.75" thickBot="1">
      <c r="A157" s="45" t="s">
        <v>277</v>
      </c>
      <c r="B157" s="8" t="s">
        <v>278</v>
      </c>
      <c r="C157" s="65" t="s">
        <v>279</v>
      </c>
      <c r="D157" s="66"/>
      <c r="E157" s="65" t="s">
        <v>12</v>
      </c>
      <c r="F157" s="66"/>
      <c r="G157" s="7">
        <v>7</v>
      </c>
      <c r="H157" s="67">
        <v>1220</v>
      </c>
      <c r="I157" s="68"/>
      <c r="J157" s="1">
        <f t="shared" si="9"/>
        <v>1403</v>
      </c>
      <c r="K157" s="31">
        <v>1400</v>
      </c>
    </row>
    <row r="158" spans="1:11" ht="15.75" thickBot="1">
      <c r="A158" s="45" t="s">
        <v>280</v>
      </c>
      <c r="B158" s="8" t="s">
        <v>281</v>
      </c>
      <c r="C158" s="65" t="s">
        <v>264</v>
      </c>
      <c r="D158" s="66"/>
      <c r="E158" s="65" t="s">
        <v>12</v>
      </c>
      <c r="F158" s="66"/>
      <c r="G158" s="7">
        <v>1</v>
      </c>
      <c r="H158" s="67">
        <v>260</v>
      </c>
      <c r="I158" s="68"/>
      <c r="J158" s="1">
        <f t="shared" si="9"/>
        <v>299</v>
      </c>
      <c r="K158" s="31">
        <v>300</v>
      </c>
    </row>
    <row r="159" spans="1:11" ht="15.75" thickBot="1">
      <c r="A159" s="45" t="s">
        <v>282</v>
      </c>
      <c r="B159" s="8" t="s">
        <v>283</v>
      </c>
      <c r="C159" s="65" t="s">
        <v>264</v>
      </c>
      <c r="D159" s="66"/>
      <c r="E159" s="65" t="s">
        <v>12</v>
      </c>
      <c r="F159" s="66"/>
      <c r="G159" s="7">
        <v>1</v>
      </c>
      <c r="H159" s="67">
        <v>90</v>
      </c>
      <c r="I159" s="68"/>
      <c r="J159" s="1">
        <f t="shared" si="9"/>
        <v>103.49999999999999</v>
      </c>
      <c r="K159" s="31">
        <v>105</v>
      </c>
    </row>
    <row r="160" spans="1:11" ht="15.75" thickBot="1">
      <c r="A160" s="45" t="s">
        <v>284</v>
      </c>
      <c r="B160" s="8" t="s">
        <v>285</v>
      </c>
      <c r="C160" s="65" t="s">
        <v>264</v>
      </c>
      <c r="D160" s="66"/>
      <c r="E160" s="65" t="s">
        <v>12</v>
      </c>
      <c r="F160" s="66"/>
      <c r="G160" s="7">
        <v>1</v>
      </c>
      <c r="H160" s="67">
        <v>90</v>
      </c>
      <c r="I160" s="68"/>
      <c r="J160" s="1">
        <f t="shared" si="9"/>
        <v>103.49999999999999</v>
      </c>
      <c r="K160" s="31">
        <v>105</v>
      </c>
    </row>
    <row r="161" spans="1:11" ht="15.75" thickBot="1">
      <c r="A161" s="45" t="s">
        <v>286</v>
      </c>
      <c r="B161" s="8" t="s">
        <v>287</v>
      </c>
      <c r="C161" s="65" t="s">
        <v>264</v>
      </c>
      <c r="D161" s="66"/>
      <c r="E161" s="65" t="s">
        <v>12</v>
      </c>
      <c r="F161" s="66"/>
      <c r="G161" s="7">
        <v>1</v>
      </c>
      <c r="H161" s="67">
        <v>120</v>
      </c>
      <c r="I161" s="68"/>
      <c r="J161" s="1">
        <f t="shared" si="9"/>
        <v>138</v>
      </c>
      <c r="K161" s="31">
        <v>140</v>
      </c>
    </row>
    <row r="162" spans="1:11" ht="15.75" thickBot="1">
      <c r="A162" s="45" t="s">
        <v>288</v>
      </c>
      <c r="B162" s="8" t="s">
        <v>289</v>
      </c>
      <c r="C162" s="65" t="s">
        <v>264</v>
      </c>
      <c r="D162" s="66"/>
      <c r="E162" s="65" t="s">
        <v>12</v>
      </c>
      <c r="F162" s="66"/>
      <c r="G162" s="7">
        <v>7</v>
      </c>
      <c r="H162" s="67">
        <v>1300</v>
      </c>
      <c r="I162" s="68"/>
      <c r="J162" s="1">
        <f t="shared" si="9"/>
        <v>1494.9999999999998</v>
      </c>
      <c r="K162" s="31">
        <v>1495</v>
      </c>
    </row>
    <row r="163" spans="1:11">
      <c r="A163" s="39"/>
      <c r="B163" s="1"/>
      <c r="C163" s="85"/>
      <c r="D163" s="85"/>
      <c r="E163" s="85"/>
      <c r="F163" s="85"/>
      <c r="G163" s="1"/>
      <c r="H163" s="85"/>
      <c r="I163" s="85"/>
      <c r="J163" s="1"/>
    </row>
    <row r="164" spans="1:11" ht="15.75" thickBot="1">
      <c r="A164" s="46"/>
      <c r="B164" s="13" t="s">
        <v>290</v>
      </c>
      <c r="C164" s="97"/>
      <c r="D164" s="97"/>
      <c r="E164" s="97"/>
      <c r="F164" s="97"/>
      <c r="G164" s="12"/>
      <c r="H164" s="97"/>
      <c r="I164" s="97"/>
      <c r="J164" s="1"/>
    </row>
    <row r="165" spans="1:11" ht="15.75" thickBot="1">
      <c r="A165" s="45" t="s">
        <v>291</v>
      </c>
      <c r="B165" s="8" t="s">
        <v>292</v>
      </c>
      <c r="C165" s="65" t="s">
        <v>279</v>
      </c>
      <c r="D165" s="66"/>
      <c r="E165" s="65" t="s">
        <v>12</v>
      </c>
      <c r="F165" s="66"/>
      <c r="G165" s="7">
        <v>1</v>
      </c>
      <c r="H165" s="67">
        <v>970</v>
      </c>
      <c r="I165" s="68"/>
      <c r="J165" s="1">
        <f t="shared" si="9"/>
        <v>1115.5</v>
      </c>
      <c r="K165" s="31">
        <v>1120</v>
      </c>
    </row>
    <row r="166" spans="1:11" ht="15.75" thickBot="1">
      <c r="A166" s="45" t="s">
        <v>293</v>
      </c>
      <c r="B166" s="8" t="s">
        <v>294</v>
      </c>
      <c r="C166" s="65" t="s">
        <v>279</v>
      </c>
      <c r="D166" s="66"/>
      <c r="E166" s="65" t="s">
        <v>12</v>
      </c>
      <c r="F166" s="66"/>
      <c r="G166" s="7">
        <v>8</v>
      </c>
      <c r="H166" s="67">
        <v>1040</v>
      </c>
      <c r="I166" s="68"/>
      <c r="J166" s="1">
        <f t="shared" si="9"/>
        <v>1196</v>
      </c>
      <c r="K166" s="31">
        <v>1195</v>
      </c>
    </row>
    <row r="167" spans="1:11" ht="27" thickBot="1">
      <c r="A167" s="45" t="s">
        <v>295</v>
      </c>
      <c r="B167" s="8" t="s">
        <v>296</v>
      </c>
      <c r="C167" s="65" t="s">
        <v>279</v>
      </c>
      <c r="D167" s="66"/>
      <c r="E167" s="65" t="s">
        <v>12</v>
      </c>
      <c r="F167" s="66"/>
      <c r="G167" s="7">
        <v>7</v>
      </c>
      <c r="H167" s="67">
        <v>3200</v>
      </c>
      <c r="I167" s="68"/>
      <c r="J167" s="1">
        <f t="shared" si="9"/>
        <v>3679.9999999999995</v>
      </c>
      <c r="K167" s="31">
        <v>3680</v>
      </c>
    </row>
    <row r="168" spans="1:11" ht="27" thickBot="1">
      <c r="A168" s="45" t="s">
        <v>297</v>
      </c>
      <c r="B168" s="8" t="s">
        <v>298</v>
      </c>
      <c r="C168" s="65" t="s">
        <v>279</v>
      </c>
      <c r="D168" s="66"/>
      <c r="E168" s="65" t="s">
        <v>12</v>
      </c>
      <c r="F168" s="66"/>
      <c r="G168" s="7">
        <v>7</v>
      </c>
      <c r="H168" s="67">
        <v>2930</v>
      </c>
      <c r="I168" s="68"/>
      <c r="J168" s="1">
        <f t="shared" si="9"/>
        <v>3369.4999999999995</v>
      </c>
      <c r="K168" s="31">
        <v>3370</v>
      </c>
    </row>
    <row r="169" spans="1:11" ht="27" thickBot="1">
      <c r="A169" s="45" t="s">
        <v>299</v>
      </c>
      <c r="B169" s="8" t="s">
        <v>300</v>
      </c>
      <c r="C169" s="65" t="s">
        <v>279</v>
      </c>
      <c r="D169" s="66"/>
      <c r="E169" s="65" t="s">
        <v>12</v>
      </c>
      <c r="F169" s="66"/>
      <c r="G169" s="7">
        <v>7</v>
      </c>
      <c r="H169" s="67">
        <v>3800</v>
      </c>
      <c r="I169" s="68"/>
      <c r="J169" s="1">
        <f t="shared" si="9"/>
        <v>4370</v>
      </c>
      <c r="K169" s="31">
        <v>4370</v>
      </c>
    </row>
    <row r="170" spans="1:11" ht="15.75" thickBot="1">
      <c r="A170" s="45" t="s">
        <v>301</v>
      </c>
      <c r="B170" s="8" t="s">
        <v>302</v>
      </c>
      <c r="C170" s="65" t="s">
        <v>279</v>
      </c>
      <c r="D170" s="66"/>
      <c r="E170" s="65" t="s">
        <v>12</v>
      </c>
      <c r="F170" s="66"/>
      <c r="G170" s="7">
        <v>10</v>
      </c>
      <c r="H170" s="67">
        <v>1180</v>
      </c>
      <c r="I170" s="68"/>
      <c r="J170" s="1">
        <f t="shared" si="9"/>
        <v>1357</v>
      </c>
      <c r="K170" s="31">
        <v>1360</v>
      </c>
    </row>
    <row r="171" spans="1:11" ht="39.75" thickBot="1">
      <c r="A171" s="45" t="s">
        <v>303</v>
      </c>
      <c r="B171" s="8" t="s">
        <v>304</v>
      </c>
      <c r="C171" s="65" t="s">
        <v>279</v>
      </c>
      <c r="D171" s="66"/>
      <c r="E171" s="65" t="s">
        <v>12</v>
      </c>
      <c r="F171" s="66"/>
      <c r="G171" s="7">
        <v>7</v>
      </c>
      <c r="H171" s="67">
        <v>2700</v>
      </c>
      <c r="I171" s="68"/>
      <c r="J171" s="1">
        <f t="shared" si="9"/>
        <v>3104.9999999999995</v>
      </c>
      <c r="K171" s="31">
        <v>3105</v>
      </c>
    </row>
    <row r="172" spans="1:11">
      <c r="A172" s="39"/>
      <c r="B172" s="1"/>
      <c r="C172" s="85"/>
      <c r="D172" s="85"/>
      <c r="E172" s="85"/>
      <c r="F172" s="85"/>
      <c r="G172" s="1"/>
      <c r="H172" s="85"/>
      <c r="I172" s="85"/>
      <c r="J172" s="1"/>
    </row>
    <row r="173" spans="1:11" ht="15.75" thickBot="1">
      <c r="A173" s="44"/>
      <c r="B173" s="5" t="s">
        <v>305</v>
      </c>
      <c r="C173" s="86"/>
      <c r="D173" s="86"/>
      <c r="E173" s="86"/>
      <c r="F173" s="86"/>
      <c r="G173" s="4"/>
      <c r="H173" s="86"/>
      <c r="I173" s="86"/>
      <c r="J173" s="1"/>
    </row>
    <row r="174" spans="1:11" ht="15.75" thickBot="1">
      <c r="A174" s="45" t="s">
        <v>306</v>
      </c>
      <c r="B174" s="8" t="s">
        <v>307</v>
      </c>
      <c r="C174" s="65" t="s">
        <v>308</v>
      </c>
      <c r="D174" s="66"/>
      <c r="E174" s="65" t="s">
        <v>12</v>
      </c>
      <c r="F174" s="66"/>
      <c r="G174" s="7">
        <v>8</v>
      </c>
      <c r="H174" s="67">
        <v>2500</v>
      </c>
      <c r="I174" s="68"/>
      <c r="J174" s="1">
        <f t="shared" si="9"/>
        <v>2875</v>
      </c>
      <c r="K174" s="31">
        <v>2875</v>
      </c>
    </row>
    <row r="175" spans="1:11" ht="15.75" thickBot="1">
      <c r="A175" s="45" t="s">
        <v>309</v>
      </c>
      <c r="B175" s="8" t="s">
        <v>310</v>
      </c>
      <c r="C175" s="65" t="s">
        <v>308</v>
      </c>
      <c r="D175" s="66"/>
      <c r="E175" s="65" t="s">
        <v>12</v>
      </c>
      <c r="F175" s="66"/>
      <c r="G175" s="7">
        <v>3</v>
      </c>
      <c r="H175" s="67">
        <v>930</v>
      </c>
      <c r="I175" s="68"/>
      <c r="J175" s="1">
        <f t="shared" si="9"/>
        <v>1069.5</v>
      </c>
      <c r="K175" s="31">
        <v>1070</v>
      </c>
    </row>
    <row r="176" spans="1:11" ht="15.75" thickBot="1">
      <c r="A176" s="45" t="s">
        <v>311</v>
      </c>
      <c r="B176" s="8" t="s">
        <v>312</v>
      </c>
      <c r="C176" s="65" t="s">
        <v>308</v>
      </c>
      <c r="D176" s="66"/>
      <c r="E176" s="65" t="s">
        <v>12</v>
      </c>
      <c r="F176" s="66"/>
      <c r="G176" s="7">
        <v>6</v>
      </c>
      <c r="H176" s="67">
        <v>1730</v>
      </c>
      <c r="I176" s="68"/>
      <c r="J176" s="1">
        <f t="shared" si="9"/>
        <v>1989.4999999999998</v>
      </c>
      <c r="K176" s="31">
        <v>1990</v>
      </c>
    </row>
    <row r="177" spans="1:11">
      <c r="A177" s="39"/>
      <c r="B177" s="1"/>
      <c r="C177" s="85"/>
      <c r="D177" s="85"/>
      <c r="E177" s="85"/>
      <c r="F177" s="85"/>
      <c r="G177" s="1"/>
      <c r="H177" s="85"/>
      <c r="I177" s="85"/>
      <c r="J177" s="1"/>
    </row>
    <row r="178" spans="1:11" ht="15.75" thickBot="1">
      <c r="A178" s="44"/>
      <c r="B178" s="5" t="s">
        <v>313</v>
      </c>
      <c r="C178" s="86"/>
      <c r="D178" s="86"/>
      <c r="E178" s="86"/>
      <c r="F178" s="86"/>
      <c r="G178" s="4"/>
      <c r="H178" s="86"/>
      <c r="I178" s="86"/>
      <c r="J178" s="1"/>
    </row>
    <row r="179" spans="1:11" ht="39.75" thickBot="1">
      <c r="A179" s="45" t="s">
        <v>314</v>
      </c>
      <c r="B179" s="8" t="s">
        <v>315</v>
      </c>
      <c r="C179" s="65" t="s">
        <v>316</v>
      </c>
      <c r="D179" s="66"/>
      <c r="E179" s="65" t="s">
        <v>12</v>
      </c>
      <c r="F179" s="66"/>
      <c r="G179" s="7">
        <v>7</v>
      </c>
      <c r="H179" s="67">
        <v>6680</v>
      </c>
      <c r="I179" s="68"/>
      <c r="J179" s="1">
        <f>H179*115%</f>
        <v>7681.9999999999991</v>
      </c>
      <c r="K179" s="31">
        <v>7680</v>
      </c>
    </row>
    <row r="180" spans="1:11" ht="90.75" thickBot="1">
      <c r="A180" s="45" t="s">
        <v>317</v>
      </c>
      <c r="B180" s="8" t="s">
        <v>318</v>
      </c>
      <c r="C180" s="65" t="s">
        <v>316</v>
      </c>
      <c r="D180" s="66"/>
      <c r="E180" s="65" t="s">
        <v>34</v>
      </c>
      <c r="F180" s="66"/>
      <c r="G180" s="14">
        <v>44748</v>
      </c>
      <c r="H180" s="67">
        <v>17160</v>
      </c>
      <c r="I180" s="68"/>
      <c r="J180" s="1">
        <f>H180*115%</f>
        <v>19734</v>
      </c>
      <c r="K180" s="31">
        <v>19700</v>
      </c>
    </row>
    <row r="181" spans="1:11">
      <c r="A181" s="39"/>
      <c r="B181" s="1"/>
      <c r="C181" s="85"/>
      <c r="D181" s="85"/>
      <c r="E181" s="85"/>
      <c r="F181" s="85"/>
      <c r="G181" s="1"/>
      <c r="H181" s="85"/>
      <c r="I181" s="85"/>
      <c r="J181" s="1"/>
    </row>
    <row r="182" spans="1:11">
      <c r="A182" s="44"/>
      <c r="B182" s="5" t="s">
        <v>319</v>
      </c>
      <c r="C182" s="96"/>
      <c r="D182" s="96"/>
      <c r="E182" s="96"/>
      <c r="F182" s="96"/>
      <c r="G182" s="4"/>
      <c r="H182" s="96"/>
      <c r="I182" s="96"/>
      <c r="J182" s="1"/>
    </row>
    <row r="183" spans="1:11" ht="15.75" thickBot="1">
      <c r="A183" s="46"/>
      <c r="B183" s="13" t="s">
        <v>320</v>
      </c>
      <c r="C183" s="97"/>
      <c r="D183" s="97"/>
      <c r="E183" s="97"/>
      <c r="F183" s="97"/>
      <c r="G183" s="12"/>
      <c r="H183" s="97"/>
      <c r="I183" s="97"/>
      <c r="J183" s="1"/>
    </row>
    <row r="184" spans="1:11" ht="15.75" thickBot="1">
      <c r="A184" s="45" t="s">
        <v>321</v>
      </c>
      <c r="B184" s="8" t="s">
        <v>322</v>
      </c>
      <c r="C184" s="65" t="s">
        <v>44</v>
      </c>
      <c r="D184" s="66"/>
      <c r="E184" s="65" t="s">
        <v>12</v>
      </c>
      <c r="F184" s="66"/>
      <c r="G184" s="7">
        <v>1</v>
      </c>
      <c r="H184" s="67">
        <v>250</v>
      </c>
      <c r="I184" s="68"/>
      <c r="J184" s="1">
        <f>H184*115%</f>
        <v>287.5</v>
      </c>
      <c r="K184" s="31">
        <v>290</v>
      </c>
    </row>
    <row r="185" spans="1:11" ht="15.75" thickBot="1">
      <c r="A185" s="45" t="s">
        <v>323</v>
      </c>
      <c r="B185" s="8" t="s">
        <v>324</v>
      </c>
      <c r="C185" s="65" t="s">
        <v>44</v>
      </c>
      <c r="D185" s="66"/>
      <c r="E185" s="65" t="s">
        <v>12</v>
      </c>
      <c r="F185" s="66"/>
      <c r="G185" s="7">
        <v>1</v>
      </c>
      <c r="H185" s="67">
        <v>250</v>
      </c>
      <c r="I185" s="68"/>
      <c r="J185" s="1">
        <f t="shared" ref="J185:J248" si="10">H185*115%</f>
        <v>287.5</v>
      </c>
      <c r="K185" s="31">
        <v>290</v>
      </c>
    </row>
    <row r="186" spans="1:11" ht="15.75" thickBot="1">
      <c r="A186" s="45" t="s">
        <v>325</v>
      </c>
      <c r="B186" s="8" t="s">
        <v>326</v>
      </c>
      <c r="C186" s="65" t="s">
        <v>44</v>
      </c>
      <c r="D186" s="66"/>
      <c r="E186" s="65" t="s">
        <v>12</v>
      </c>
      <c r="F186" s="66"/>
      <c r="G186" s="7">
        <v>3</v>
      </c>
      <c r="H186" s="67">
        <v>250</v>
      </c>
      <c r="I186" s="68"/>
      <c r="J186" s="1">
        <f t="shared" si="10"/>
        <v>287.5</v>
      </c>
      <c r="K186" s="31">
        <v>290</v>
      </c>
    </row>
    <row r="187" spans="1:11" ht="15.75" thickBot="1">
      <c r="A187" s="45" t="s">
        <v>327</v>
      </c>
      <c r="B187" s="8" t="s">
        <v>328</v>
      </c>
      <c r="C187" s="65" t="s">
        <v>44</v>
      </c>
      <c r="D187" s="66"/>
      <c r="E187" s="65" t="s">
        <v>12</v>
      </c>
      <c r="F187" s="66"/>
      <c r="G187" s="7">
        <v>1</v>
      </c>
      <c r="H187" s="67">
        <v>250</v>
      </c>
      <c r="I187" s="68"/>
      <c r="J187" s="1">
        <f t="shared" si="10"/>
        <v>287.5</v>
      </c>
      <c r="K187" s="31">
        <v>290</v>
      </c>
    </row>
    <row r="188" spans="1:11" ht="15.75" thickBot="1">
      <c r="A188" s="45" t="s">
        <v>329</v>
      </c>
      <c r="B188" s="8" t="s">
        <v>330</v>
      </c>
      <c r="C188" s="65" t="s">
        <v>44</v>
      </c>
      <c r="D188" s="66"/>
      <c r="E188" s="65" t="s">
        <v>12</v>
      </c>
      <c r="F188" s="66"/>
      <c r="G188" s="7">
        <v>3</v>
      </c>
      <c r="H188" s="67">
        <v>250</v>
      </c>
      <c r="I188" s="68"/>
      <c r="J188" s="1">
        <f t="shared" si="10"/>
        <v>287.5</v>
      </c>
      <c r="K188" s="31">
        <v>290</v>
      </c>
    </row>
    <row r="189" spans="1:11" ht="15.75" thickBot="1">
      <c r="A189" s="45" t="s">
        <v>331</v>
      </c>
      <c r="B189" s="8" t="s">
        <v>332</v>
      </c>
      <c r="C189" s="65" t="s">
        <v>44</v>
      </c>
      <c r="D189" s="66"/>
      <c r="E189" s="65" t="s">
        <v>12</v>
      </c>
      <c r="F189" s="66"/>
      <c r="G189" s="7">
        <v>1</v>
      </c>
      <c r="H189" s="67">
        <v>480</v>
      </c>
      <c r="I189" s="68"/>
      <c r="J189" s="1">
        <f t="shared" si="10"/>
        <v>552</v>
      </c>
      <c r="K189" s="31">
        <v>550</v>
      </c>
    </row>
    <row r="190" spans="1:11" ht="15.75" thickBot="1">
      <c r="A190" s="45" t="s">
        <v>333</v>
      </c>
      <c r="B190" s="8" t="s">
        <v>334</v>
      </c>
      <c r="C190" s="65" t="s">
        <v>44</v>
      </c>
      <c r="D190" s="66"/>
      <c r="E190" s="65" t="s">
        <v>12</v>
      </c>
      <c r="F190" s="66"/>
      <c r="G190" s="7">
        <v>1</v>
      </c>
      <c r="H190" s="67">
        <v>480</v>
      </c>
      <c r="I190" s="68"/>
      <c r="J190" s="1">
        <f t="shared" si="10"/>
        <v>552</v>
      </c>
      <c r="K190" s="31">
        <v>550</v>
      </c>
    </row>
    <row r="191" spans="1:11" ht="15.75" thickBot="1">
      <c r="A191" s="45" t="s">
        <v>335</v>
      </c>
      <c r="B191" s="8" t="s">
        <v>336</v>
      </c>
      <c r="C191" s="65" t="s">
        <v>44</v>
      </c>
      <c r="D191" s="66"/>
      <c r="E191" s="65" t="s">
        <v>12</v>
      </c>
      <c r="F191" s="66"/>
      <c r="G191" s="7">
        <v>3</v>
      </c>
      <c r="H191" s="67">
        <v>480</v>
      </c>
      <c r="I191" s="68"/>
      <c r="J191" s="1">
        <f t="shared" si="10"/>
        <v>552</v>
      </c>
      <c r="K191" s="31">
        <v>550</v>
      </c>
    </row>
    <row r="192" spans="1:11" ht="15.75" thickBot="1">
      <c r="A192" s="45" t="s">
        <v>337</v>
      </c>
      <c r="B192" s="8" t="s">
        <v>338</v>
      </c>
      <c r="C192" s="65" t="s">
        <v>44</v>
      </c>
      <c r="D192" s="66"/>
      <c r="E192" s="65" t="s">
        <v>12</v>
      </c>
      <c r="F192" s="66"/>
      <c r="G192" s="7">
        <v>1</v>
      </c>
      <c r="H192" s="67">
        <v>540</v>
      </c>
      <c r="I192" s="68"/>
      <c r="J192" s="1">
        <f t="shared" si="10"/>
        <v>621</v>
      </c>
      <c r="K192" s="31">
        <v>625</v>
      </c>
    </row>
    <row r="193" spans="1:11" ht="15.75" thickBot="1">
      <c r="A193" s="45" t="s">
        <v>339</v>
      </c>
      <c r="B193" s="8" t="s">
        <v>340</v>
      </c>
      <c r="C193" s="65" t="s">
        <v>44</v>
      </c>
      <c r="D193" s="66"/>
      <c r="E193" s="65" t="s">
        <v>12</v>
      </c>
      <c r="F193" s="66"/>
      <c r="G193" s="7">
        <v>1</v>
      </c>
      <c r="H193" s="67">
        <v>540</v>
      </c>
      <c r="I193" s="68"/>
      <c r="J193" s="1">
        <f t="shared" si="10"/>
        <v>621</v>
      </c>
      <c r="K193" s="31">
        <v>625</v>
      </c>
    </row>
    <row r="194" spans="1:11">
      <c r="A194" s="39"/>
      <c r="B194" s="1"/>
      <c r="C194" s="85"/>
      <c r="D194" s="85"/>
      <c r="E194" s="85"/>
      <c r="F194" s="85"/>
      <c r="G194" s="1"/>
      <c r="H194" s="85"/>
      <c r="I194" s="85"/>
      <c r="J194" s="1"/>
    </row>
    <row r="195" spans="1:11" ht="15.75" thickBot="1">
      <c r="A195" s="46"/>
      <c r="B195" s="13" t="s">
        <v>341</v>
      </c>
      <c r="C195" s="97"/>
      <c r="D195" s="97"/>
      <c r="E195" s="97"/>
      <c r="F195" s="97"/>
      <c r="G195" s="12"/>
      <c r="H195" s="97"/>
      <c r="I195" s="97"/>
      <c r="J195" s="1"/>
    </row>
    <row r="196" spans="1:11" ht="15.75" thickBot="1">
      <c r="A196" s="45" t="s">
        <v>342</v>
      </c>
      <c r="B196" s="8" t="s">
        <v>343</v>
      </c>
      <c r="C196" s="65" t="s">
        <v>44</v>
      </c>
      <c r="D196" s="66"/>
      <c r="E196" s="65" t="s">
        <v>12</v>
      </c>
      <c r="F196" s="66"/>
      <c r="G196" s="7">
        <v>1</v>
      </c>
      <c r="H196" s="67">
        <v>270</v>
      </c>
      <c r="I196" s="68"/>
      <c r="J196" s="1">
        <f t="shared" si="10"/>
        <v>310.5</v>
      </c>
      <c r="K196" s="31">
        <v>310</v>
      </c>
    </row>
    <row r="197" spans="1:11" ht="15.75" thickBot="1">
      <c r="A197" s="45" t="s">
        <v>344</v>
      </c>
      <c r="B197" s="8" t="s">
        <v>345</v>
      </c>
      <c r="C197" s="65" t="s">
        <v>44</v>
      </c>
      <c r="D197" s="66"/>
      <c r="E197" s="65" t="s">
        <v>12</v>
      </c>
      <c r="F197" s="66"/>
      <c r="G197" s="7">
        <v>1</v>
      </c>
      <c r="H197" s="67">
        <v>270</v>
      </c>
      <c r="I197" s="68"/>
      <c r="J197" s="1">
        <f t="shared" si="10"/>
        <v>310.5</v>
      </c>
      <c r="K197" s="31">
        <v>310</v>
      </c>
    </row>
    <row r="198" spans="1:11" ht="15.75" thickBot="1">
      <c r="A198" s="45" t="s">
        <v>346</v>
      </c>
      <c r="B198" s="8" t="s">
        <v>347</v>
      </c>
      <c r="C198" s="65" t="s">
        <v>44</v>
      </c>
      <c r="D198" s="66"/>
      <c r="E198" s="65" t="s">
        <v>12</v>
      </c>
      <c r="F198" s="66"/>
      <c r="G198" s="7">
        <v>3</v>
      </c>
      <c r="H198" s="67">
        <v>270</v>
      </c>
      <c r="I198" s="68"/>
      <c r="J198" s="1">
        <f t="shared" si="10"/>
        <v>310.5</v>
      </c>
      <c r="K198" s="31">
        <v>310</v>
      </c>
    </row>
    <row r="199" spans="1:11" ht="15.75" thickBot="1">
      <c r="A199" s="45" t="s">
        <v>348</v>
      </c>
      <c r="B199" s="8" t="s">
        <v>349</v>
      </c>
      <c r="C199" s="65" t="s">
        <v>44</v>
      </c>
      <c r="D199" s="66"/>
      <c r="E199" s="65" t="s">
        <v>12</v>
      </c>
      <c r="F199" s="66"/>
      <c r="G199" s="7">
        <v>1</v>
      </c>
      <c r="H199" s="67">
        <v>270</v>
      </c>
      <c r="I199" s="68"/>
      <c r="J199" s="1">
        <f t="shared" si="10"/>
        <v>310.5</v>
      </c>
      <c r="K199" s="31">
        <v>310</v>
      </c>
    </row>
    <row r="200" spans="1:11" ht="15.75" thickBot="1">
      <c r="A200" s="45" t="s">
        <v>350</v>
      </c>
      <c r="B200" s="8" t="s">
        <v>351</v>
      </c>
      <c r="C200" s="65" t="s">
        <v>44</v>
      </c>
      <c r="D200" s="66"/>
      <c r="E200" s="65" t="s">
        <v>12</v>
      </c>
      <c r="F200" s="66"/>
      <c r="G200" s="7">
        <v>1</v>
      </c>
      <c r="H200" s="67">
        <v>270</v>
      </c>
      <c r="I200" s="68"/>
      <c r="J200" s="1">
        <f t="shared" si="10"/>
        <v>310.5</v>
      </c>
      <c r="K200" s="31">
        <v>310</v>
      </c>
    </row>
    <row r="201" spans="1:11" ht="15.75" thickBot="1">
      <c r="A201" s="45" t="s">
        <v>352</v>
      </c>
      <c r="B201" s="8" t="s">
        <v>353</v>
      </c>
      <c r="C201" s="65" t="s">
        <v>44</v>
      </c>
      <c r="D201" s="66"/>
      <c r="E201" s="65" t="s">
        <v>12</v>
      </c>
      <c r="F201" s="66"/>
      <c r="G201" s="7">
        <v>3</v>
      </c>
      <c r="H201" s="67">
        <v>290</v>
      </c>
      <c r="I201" s="68"/>
      <c r="J201" s="1">
        <f t="shared" si="10"/>
        <v>333.5</v>
      </c>
      <c r="K201" s="31">
        <v>335</v>
      </c>
    </row>
    <row r="202" spans="1:11" ht="15.75" thickBot="1">
      <c r="A202" s="45" t="s">
        <v>354</v>
      </c>
      <c r="B202" s="8" t="s">
        <v>355</v>
      </c>
      <c r="C202" s="65" t="s">
        <v>44</v>
      </c>
      <c r="D202" s="66"/>
      <c r="E202" s="65" t="s">
        <v>12</v>
      </c>
      <c r="F202" s="66"/>
      <c r="G202" s="32" t="s">
        <v>1764</v>
      </c>
      <c r="H202" s="67">
        <v>1220</v>
      </c>
      <c r="I202" s="68"/>
      <c r="J202" s="1">
        <f t="shared" si="10"/>
        <v>1403</v>
      </c>
      <c r="K202" s="31">
        <v>1400</v>
      </c>
    </row>
    <row r="203" spans="1:11" ht="15.75" thickBot="1">
      <c r="A203" s="45" t="s">
        <v>356</v>
      </c>
      <c r="B203" s="8" t="s">
        <v>357</v>
      </c>
      <c r="C203" s="65" t="s">
        <v>44</v>
      </c>
      <c r="D203" s="66"/>
      <c r="E203" s="65" t="s">
        <v>12</v>
      </c>
      <c r="F203" s="66"/>
      <c r="G203" s="32" t="s">
        <v>1765</v>
      </c>
      <c r="H203" s="67">
        <v>1310</v>
      </c>
      <c r="I203" s="68"/>
      <c r="J203" s="1">
        <f t="shared" si="10"/>
        <v>1506.4999999999998</v>
      </c>
      <c r="K203" s="31">
        <v>1510</v>
      </c>
    </row>
    <row r="204" spans="1:11" ht="15.75" thickBot="1">
      <c r="A204" s="45" t="s">
        <v>358</v>
      </c>
      <c r="B204" s="8" t="s">
        <v>1766</v>
      </c>
      <c r="C204" s="65" t="s">
        <v>44</v>
      </c>
      <c r="D204" s="66"/>
      <c r="E204" s="65" t="s">
        <v>12</v>
      </c>
      <c r="F204" s="66"/>
      <c r="G204" s="7">
        <v>1</v>
      </c>
      <c r="H204" s="67">
        <v>540</v>
      </c>
      <c r="I204" s="68"/>
      <c r="J204" s="1">
        <f t="shared" si="10"/>
        <v>621</v>
      </c>
      <c r="K204" s="31">
        <v>625</v>
      </c>
    </row>
    <row r="205" spans="1:11" ht="27" thickBot="1">
      <c r="A205" s="45" t="s">
        <v>359</v>
      </c>
      <c r="B205" s="8" t="s">
        <v>360</v>
      </c>
      <c r="C205" s="65" t="s">
        <v>44</v>
      </c>
      <c r="D205" s="66"/>
      <c r="E205" s="65" t="s">
        <v>12</v>
      </c>
      <c r="F205" s="66"/>
      <c r="G205" s="7">
        <v>3</v>
      </c>
      <c r="H205" s="67">
        <v>920</v>
      </c>
      <c r="I205" s="68"/>
      <c r="J205" s="1">
        <f t="shared" si="10"/>
        <v>1058</v>
      </c>
      <c r="K205" s="31">
        <v>1060</v>
      </c>
    </row>
    <row r="206" spans="1:11" ht="15.75" thickBot="1">
      <c r="A206" s="45" t="s">
        <v>361</v>
      </c>
      <c r="B206" s="8" t="s">
        <v>362</v>
      </c>
      <c r="C206" s="65" t="s">
        <v>44</v>
      </c>
      <c r="D206" s="66"/>
      <c r="E206" s="65" t="s">
        <v>12</v>
      </c>
      <c r="F206" s="66"/>
      <c r="G206" s="32" t="s">
        <v>1764</v>
      </c>
      <c r="H206" s="67">
        <v>620</v>
      </c>
      <c r="I206" s="68"/>
      <c r="J206" s="1">
        <f t="shared" si="10"/>
        <v>713</v>
      </c>
      <c r="K206" s="31">
        <v>720</v>
      </c>
    </row>
    <row r="207" spans="1:11" ht="15.75" thickBot="1">
      <c r="A207" s="45" t="s">
        <v>363</v>
      </c>
      <c r="B207" s="8" t="s">
        <v>364</v>
      </c>
      <c r="C207" s="65" t="s">
        <v>44</v>
      </c>
      <c r="D207" s="66"/>
      <c r="E207" s="65" t="s">
        <v>12</v>
      </c>
      <c r="F207" s="66"/>
      <c r="G207" s="7">
        <v>1</v>
      </c>
      <c r="H207" s="67">
        <v>790</v>
      </c>
      <c r="I207" s="68"/>
      <c r="J207" s="1">
        <f t="shared" si="10"/>
        <v>908.49999999999989</v>
      </c>
      <c r="K207" s="31">
        <v>910</v>
      </c>
    </row>
    <row r="208" spans="1:11" ht="15.75" thickBot="1">
      <c r="A208" s="45" t="s">
        <v>365</v>
      </c>
      <c r="B208" s="8" t="s">
        <v>1767</v>
      </c>
      <c r="C208" s="65" t="s">
        <v>44</v>
      </c>
      <c r="D208" s="66"/>
      <c r="E208" s="65" t="s">
        <v>12</v>
      </c>
      <c r="F208" s="66"/>
      <c r="G208" s="7">
        <v>1</v>
      </c>
      <c r="H208" s="67">
        <v>460</v>
      </c>
      <c r="I208" s="68"/>
      <c r="J208" s="1">
        <f t="shared" si="10"/>
        <v>529</v>
      </c>
      <c r="K208" s="31">
        <v>530</v>
      </c>
    </row>
    <row r="209" spans="1:11" ht="15.75" thickBot="1">
      <c r="A209" s="45" t="s">
        <v>366</v>
      </c>
      <c r="B209" s="8" t="s">
        <v>367</v>
      </c>
      <c r="C209" s="65" t="s">
        <v>44</v>
      </c>
      <c r="D209" s="66"/>
      <c r="E209" s="65" t="s">
        <v>12</v>
      </c>
      <c r="F209" s="66"/>
      <c r="G209" s="7">
        <v>2</v>
      </c>
      <c r="H209" s="67">
        <v>1980</v>
      </c>
      <c r="I209" s="68"/>
      <c r="J209" s="1">
        <f t="shared" si="10"/>
        <v>2277</v>
      </c>
      <c r="K209" s="31">
        <v>2280</v>
      </c>
    </row>
    <row r="210" spans="1:11" ht="15.75" thickBot="1">
      <c r="A210" s="45" t="s">
        <v>368</v>
      </c>
      <c r="B210" s="8" t="s">
        <v>369</v>
      </c>
      <c r="C210" s="65" t="s">
        <v>44</v>
      </c>
      <c r="D210" s="66"/>
      <c r="E210" s="65" t="s">
        <v>12</v>
      </c>
      <c r="F210" s="66"/>
      <c r="G210" s="7">
        <v>8</v>
      </c>
      <c r="H210" s="67">
        <v>1980</v>
      </c>
      <c r="I210" s="68"/>
      <c r="J210" s="1">
        <f t="shared" si="10"/>
        <v>2277</v>
      </c>
      <c r="K210" s="31">
        <v>2280</v>
      </c>
    </row>
    <row r="211" spans="1:11">
      <c r="A211" s="39"/>
      <c r="B211" s="1"/>
      <c r="C211" s="85"/>
      <c r="D211" s="85"/>
      <c r="E211" s="85"/>
      <c r="F211" s="85"/>
      <c r="G211" s="1"/>
      <c r="H211" s="85"/>
      <c r="I211" s="85"/>
      <c r="J211" s="1"/>
    </row>
    <row r="212" spans="1:11" ht="15.75" thickBot="1">
      <c r="A212" s="46"/>
      <c r="B212" s="13" t="s">
        <v>370</v>
      </c>
      <c r="C212" s="97"/>
      <c r="D212" s="97"/>
      <c r="E212" s="97"/>
      <c r="F212" s="97"/>
      <c r="G212" s="12"/>
      <c r="H212" s="97"/>
      <c r="I212" s="97"/>
      <c r="J212" s="1"/>
    </row>
    <row r="213" spans="1:11" ht="15.75" thickBot="1">
      <c r="A213" s="45" t="s">
        <v>371</v>
      </c>
      <c r="B213" s="8" t="s">
        <v>372</v>
      </c>
      <c r="C213" s="65" t="s">
        <v>44</v>
      </c>
      <c r="D213" s="66"/>
      <c r="E213" s="65" t="s">
        <v>12</v>
      </c>
      <c r="F213" s="66"/>
      <c r="G213" s="7">
        <v>3</v>
      </c>
      <c r="H213" s="67">
        <v>320</v>
      </c>
      <c r="I213" s="68"/>
      <c r="J213" s="1">
        <f t="shared" si="10"/>
        <v>368</v>
      </c>
      <c r="K213" s="31">
        <v>370</v>
      </c>
    </row>
    <row r="214" spans="1:11" ht="15.75" thickBot="1">
      <c r="A214" s="45" t="s">
        <v>373</v>
      </c>
      <c r="B214" s="8" t="s">
        <v>374</v>
      </c>
      <c r="C214" s="65" t="s">
        <v>44</v>
      </c>
      <c r="D214" s="66"/>
      <c r="E214" s="65" t="s">
        <v>12</v>
      </c>
      <c r="F214" s="66"/>
      <c r="G214" s="7">
        <v>1</v>
      </c>
      <c r="H214" s="67">
        <v>480</v>
      </c>
      <c r="I214" s="68"/>
      <c r="J214" s="1">
        <f t="shared" si="10"/>
        <v>552</v>
      </c>
      <c r="K214" s="31">
        <v>550</v>
      </c>
    </row>
    <row r="215" spans="1:11" ht="15.75" thickBot="1">
      <c r="A215" s="45" t="s">
        <v>375</v>
      </c>
      <c r="B215" s="8" t="s">
        <v>376</v>
      </c>
      <c r="C215" s="65" t="s">
        <v>44</v>
      </c>
      <c r="D215" s="66"/>
      <c r="E215" s="65" t="s">
        <v>12</v>
      </c>
      <c r="F215" s="66"/>
      <c r="G215" s="7">
        <v>1</v>
      </c>
      <c r="H215" s="67">
        <v>580</v>
      </c>
      <c r="I215" s="68"/>
      <c r="J215" s="1">
        <f t="shared" si="10"/>
        <v>667</v>
      </c>
      <c r="K215" s="31">
        <v>670</v>
      </c>
    </row>
    <row r="216" spans="1:11" ht="15.75" thickBot="1">
      <c r="A216" s="45" t="s">
        <v>377</v>
      </c>
      <c r="B216" s="8" t="s">
        <v>378</v>
      </c>
      <c r="C216" s="65" t="s">
        <v>44</v>
      </c>
      <c r="D216" s="66"/>
      <c r="E216" s="65" t="s">
        <v>12</v>
      </c>
      <c r="F216" s="66"/>
      <c r="G216" s="7">
        <v>1</v>
      </c>
      <c r="H216" s="67">
        <v>580</v>
      </c>
      <c r="I216" s="68"/>
      <c r="J216" s="1">
        <f t="shared" si="10"/>
        <v>667</v>
      </c>
      <c r="K216" s="31">
        <v>670</v>
      </c>
    </row>
    <row r="217" spans="1:11" ht="15.75" thickBot="1">
      <c r="A217" s="45" t="s">
        <v>379</v>
      </c>
      <c r="B217" s="8" t="s">
        <v>380</v>
      </c>
      <c r="C217" s="65" t="s">
        <v>44</v>
      </c>
      <c r="D217" s="66"/>
      <c r="E217" s="65" t="s">
        <v>12</v>
      </c>
      <c r="F217" s="66"/>
      <c r="G217" s="32" t="s">
        <v>1768</v>
      </c>
      <c r="H217" s="67">
        <v>910</v>
      </c>
      <c r="I217" s="68"/>
      <c r="J217" s="1">
        <f t="shared" si="10"/>
        <v>1046.5</v>
      </c>
      <c r="K217" s="31">
        <v>1050</v>
      </c>
    </row>
    <row r="218" spans="1:11">
      <c r="A218" s="39"/>
      <c r="B218" s="1"/>
      <c r="C218" s="85"/>
      <c r="D218" s="85"/>
      <c r="E218" s="85"/>
      <c r="F218" s="85"/>
      <c r="G218" s="1"/>
      <c r="H218" s="85"/>
      <c r="I218" s="85"/>
      <c r="J218" s="1"/>
    </row>
    <row r="219" spans="1:11" ht="15.75" thickBot="1">
      <c r="A219" s="46"/>
      <c r="B219" s="13" t="s">
        <v>381</v>
      </c>
      <c r="C219" s="97"/>
      <c r="D219" s="97"/>
      <c r="E219" s="97"/>
      <c r="F219" s="97"/>
      <c r="G219" s="12"/>
      <c r="H219" s="97"/>
      <c r="I219" s="97"/>
      <c r="J219" s="1"/>
    </row>
    <row r="220" spans="1:11" ht="15.75" thickBot="1">
      <c r="A220" s="45" t="s">
        <v>382</v>
      </c>
      <c r="B220" s="8" t="s">
        <v>383</v>
      </c>
      <c r="C220" s="65" t="s">
        <v>384</v>
      </c>
      <c r="D220" s="66"/>
      <c r="E220" s="65" t="s">
        <v>12</v>
      </c>
      <c r="F220" s="66"/>
      <c r="G220" s="7">
        <v>1</v>
      </c>
      <c r="H220" s="67">
        <v>660</v>
      </c>
      <c r="I220" s="68"/>
      <c r="J220" s="1">
        <f t="shared" si="10"/>
        <v>758.99999999999989</v>
      </c>
      <c r="K220" s="31">
        <v>760</v>
      </c>
    </row>
    <row r="221" spans="1:11" ht="15.75" thickBot="1">
      <c r="A221" s="45" t="s">
        <v>385</v>
      </c>
      <c r="B221" s="8" t="s">
        <v>386</v>
      </c>
      <c r="C221" s="65" t="s">
        <v>44</v>
      </c>
      <c r="D221" s="66"/>
      <c r="E221" s="65" t="s">
        <v>12</v>
      </c>
      <c r="F221" s="66"/>
      <c r="G221" s="7">
        <v>1</v>
      </c>
      <c r="H221" s="67">
        <v>430</v>
      </c>
      <c r="I221" s="68"/>
      <c r="J221" s="1">
        <f t="shared" si="10"/>
        <v>494.49999999999994</v>
      </c>
      <c r="K221" s="31">
        <v>495</v>
      </c>
    </row>
    <row r="222" spans="1:11">
      <c r="A222" s="39"/>
      <c r="B222" s="1"/>
      <c r="C222" s="85"/>
      <c r="D222" s="85"/>
      <c r="E222" s="85"/>
      <c r="F222" s="85"/>
      <c r="G222" s="1"/>
      <c r="H222" s="85"/>
      <c r="I222" s="85"/>
      <c r="J222" s="1"/>
    </row>
    <row r="223" spans="1:11" ht="15.75" thickBot="1">
      <c r="A223" s="46"/>
      <c r="B223" s="13" t="s">
        <v>387</v>
      </c>
      <c r="C223" s="97"/>
      <c r="D223" s="97"/>
      <c r="E223" s="97"/>
      <c r="F223" s="97"/>
      <c r="G223" s="12"/>
      <c r="H223" s="97"/>
      <c r="I223" s="97"/>
      <c r="J223" s="1"/>
    </row>
    <row r="224" spans="1:11" ht="15.75" thickBot="1">
      <c r="A224" s="45" t="s">
        <v>388</v>
      </c>
      <c r="B224" s="8" t="s">
        <v>389</v>
      </c>
      <c r="C224" s="65" t="s">
        <v>44</v>
      </c>
      <c r="D224" s="66"/>
      <c r="E224" s="65" t="s">
        <v>12</v>
      </c>
      <c r="F224" s="66"/>
      <c r="G224" s="7">
        <v>1</v>
      </c>
      <c r="H224" s="67">
        <v>560</v>
      </c>
      <c r="I224" s="68"/>
      <c r="J224" s="1">
        <f t="shared" si="10"/>
        <v>644</v>
      </c>
      <c r="K224" s="31">
        <v>645</v>
      </c>
    </row>
    <row r="225" spans="1:11" ht="15.75" thickBot="1">
      <c r="A225" s="45" t="s">
        <v>390</v>
      </c>
      <c r="B225" s="8" t="s">
        <v>391</v>
      </c>
      <c r="C225" s="65" t="s">
        <v>44</v>
      </c>
      <c r="D225" s="66"/>
      <c r="E225" s="65" t="s">
        <v>12</v>
      </c>
      <c r="F225" s="66"/>
      <c r="G225" s="7">
        <v>1</v>
      </c>
      <c r="H225" s="67">
        <v>1170</v>
      </c>
      <c r="I225" s="68"/>
      <c r="J225" s="1">
        <f t="shared" si="10"/>
        <v>1345.5</v>
      </c>
      <c r="K225" s="31">
        <v>1350</v>
      </c>
    </row>
    <row r="226" spans="1:11">
      <c r="A226" s="39"/>
      <c r="B226" s="1"/>
      <c r="C226" s="85"/>
      <c r="D226" s="85"/>
      <c r="E226" s="85"/>
      <c r="F226" s="85"/>
      <c r="G226" s="1"/>
      <c r="H226" s="85"/>
      <c r="I226" s="85"/>
      <c r="J226" s="1"/>
    </row>
    <row r="227" spans="1:11" ht="15.75" thickBot="1">
      <c r="A227" s="46"/>
      <c r="B227" s="13" t="s">
        <v>392</v>
      </c>
      <c r="C227" s="97"/>
      <c r="D227" s="97"/>
      <c r="E227" s="97"/>
      <c r="F227" s="97"/>
      <c r="G227" s="12"/>
      <c r="H227" s="97"/>
      <c r="I227" s="97"/>
      <c r="J227" s="1"/>
    </row>
    <row r="228" spans="1:11" ht="15.75" thickBot="1">
      <c r="A228" s="45" t="s">
        <v>393</v>
      </c>
      <c r="B228" s="8" t="s">
        <v>394</v>
      </c>
      <c r="C228" s="65" t="s">
        <v>395</v>
      </c>
      <c r="D228" s="66"/>
      <c r="E228" s="65" t="s">
        <v>12</v>
      </c>
      <c r="F228" s="66"/>
      <c r="G228" s="7">
        <v>5</v>
      </c>
      <c r="H228" s="67">
        <v>900</v>
      </c>
      <c r="I228" s="68"/>
      <c r="J228" s="1">
        <f t="shared" si="10"/>
        <v>1035</v>
      </c>
      <c r="K228" s="31">
        <v>1040</v>
      </c>
    </row>
    <row r="229" spans="1:11" ht="15.75" thickBot="1">
      <c r="A229" s="45" t="s">
        <v>396</v>
      </c>
      <c r="B229" s="8" t="s">
        <v>397</v>
      </c>
      <c r="C229" s="65" t="s">
        <v>384</v>
      </c>
      <c r="D229" s="66"/>
      <c r="E229" s="65" t="s">
        <v>12</v>
      </c>
      <c r="F229" s="66"/>
      <c r="G229" s="7">
        <v>3</v>
      </c>
      <c r="H229" s="67">
        <v>1360</v>
      </c>
      <c r="I229" s="68"/>
      <c r="J229" s="1">
        <f t="shared" si="10"/>
        <v>1563.9999999999998</v>
      </c>
      <c r="K229" s="31">
        <v>1565</v>
      </c>
    </row>
    <row r="230" spans="1:11" ht="15.75" thickBot="1">
      <c r="A230" s="45" t="s">
        <v>398</v>
      </c>
      <c r="B230" s="8" t="s">
        <v>399</v>
      </c>
      <c r="C230" s="65" t="s">
        <v>384</v>
      </c>
      <c r="D230" s="66"/>
      <c r="E230" s="65" t="s">
        <v>12</v>
      </c>
      <c r="F230" s="66"/>
      <c r="G230" s="14">
        <v>44747</v>
      </c>
      <c r="H230" s="67">
        <v>1120</v>
      </c>
      <c r="I230" s="68"/>
      <c r="J230" s="1">
        <f t="shared" si="10"/>
        <v>1288</v>
      </c>
      <c r="K230" s="31">
        <v>1290</v>
      </c>
    </row>
    <row r="231" spans="1:11">
      <c r="A231" s="39"/>
      <c r="B231" s="1"/>
      <c r="C231" s="85"/>
      <c r="D231" s="85"/>
      <c r="E231" s="85"/>
      <c r="F231" s="85"/>
      <c r="G231" s="1"/>
      <c r="H231" s="85"/>
      <c r="I231" s="85"/>
      <c r="J231" s="1"/>
    </row>
    <row r="232" spans="1:11" ht="15.75" thickBot="1">
      <c r="A232" s="46"/>
      <c r="B232" s="13" t="s">
        <v>400</v>
      </c>
      <c r="C232" s="97"/>
      <c r="D232" s="97"/>
      <c r="E232" s="97"/>
      <c r="F232" s="97"/>
      <c r="G232" s="12"/>
      <c r="H232" s="97"/>
      <c r="I232" s="97"/>
      <c r="J232" s="1"/>
    </row>
    <row r="233" spans="1:11" ht="15.75" thickBot="1">
      <c r="A233" s="45" t="s">
        <v>401</v>
      </c>
      <c r="B233" s="8" t="s">
        <v>402</v>
      </c>
      <c r="C233" s="65" t="s">
        <v>44</v>
      </c>
      <c r="D233" s="66"/>
      <c r="E233" s="65" t="s">
        <v>12</v>
      </c>
      <c r="F233" s="66"/>
      <c r="G233" s="7">
        <v>1</v>
      </c>
      <c r="H233" s="67">
        <v>480</v>
      </c>
      <c r="I233" s="68"/>
      <c r="J233" s="1">
        <f t="shared" si="10"/>
        <v>552</v>
      </c>
      <c r="K233" s="31">
        <v>550</v>
      </c>
    </row>
    <row r="234" spans="1:11" ht="15.75" thickBot="1">
      <c r="A234" s="45" t="s">
        <v>403</v>
      </c>
      <c r="B234" s="8" t="s">
        <v>404</v>
      </c>
      <c r="C234" s="65" t="s">
        <v>44</v>
      </c>
      <c r="D234" s="66"/>
      <c r="E234" s="65" t="s">
        <v>12</v>
      </c>
      <c r="F234" s="66"/>
      <c r="G234" s="32" t="s">
        <v>1768</v>
      </c>
      <c r="H234" s="67">
        <v>1240</v>
      </c>
      <c r="I234" s="68"/>
      <c r="J234" s="1">
        <f t="shared" si="10"/>
        <v>1426</v>
      </c>
      <c r="K234" s="31">
        <v>1430</v>
      </c>
    </row>
    <row r="235" spans="1:11" ht="15.75" thickBot="1">
      <c r="A235" s="45" t="s">
        <v>405</v>
      </c>
      <c r="B235" s="8" t="s">
        <v>406</v>
      </c>
      <c r="C235" s="65" t="s">
        <v>44</v>
      </c>
      <c r="D235" s="66"/>
      <c r="E235" s="65" t="s">
        <v>12</v>
      </c>
      <c r="F235" s="66"/>
      <c r="G235" s="7">
        <v>1</v>
      </c>
      <c r="H235" s="67">
        <v>490</v>
      </c>
      <c r="I235" s="68"/>
      <c r="J235" s="1">
        <f t="shared" si="10"/>
        <v>563.5</v>
      </c>
      <c r="K235" s="31">
        <v>560</v>
      </c>
    </row>
    <row r="236" spans="1:11">
      <c r="A236" s="39"/>
      <c r="B236" s="1"/>
      <c r="C236" s="85"/>
      <c r="D236" s="85"/>
      <c r="E236" s="85"/>
      <c r="F236" s="85"/>
      <c r="G236" s="1"/>
      <c r="H236" s="85"/>
      <c r="I236" s="85"/>
      <c r="J236" s="1"/>
    </row>
    <row r="237" spans="1:11" ht="15.75" thickBot="1">
      <c r="A237" s="46"/>
      <c r="B237" s="13" t="s">
        <v>407</v>
      </c>
      <c r="C237" s="97"/>
      <c r="D237" s="97"/>
      <c r="E237" s="97"/>
      <c r="F237" s="97"/>
      <c r="G237" s="12"/>
      <c r="H237" s="97"/>
      <c r="I237" s="97"/>
      <c r="J237" s="1"/>
    </row>
    <row r="238" spans="1:11" ht="15.75" thickBot="1">
      <c r="A238" s="45" t="s">
        <v>408</v>
      </c>
      <c r="B238" s="8" t="s">
        <v>409</v>
      </c>
      <c r="C238" s="65" t="s">
        <v>44</v>
      </c>
      <c r="D238" s="66"/>
      <c r="E238" s="65" t="s">
        <v>12</v>
      </c>
      <c r="F238" s="66"/>
      <c r="G238" s="32" t="s">
        <v>1765</v>
      </c>
      <c r="H238" s="65">
        <v>996</v>
      </c>
      <c r="I238" s="66"/>
      <c r="J238" s="1">
        <f t="shared" si="10"/>
        <v>1145.3999999999999</v>
      </c>
      <c r="K238" s="31">
        <v>1150</v>
      </c>
    </row>
    <row r="239" spans="1:11">
      <c r="A239" s="39"/>
      <c r="B239" s="1"/>
      <c r="C239" s="85"/>
      <c r="D239" s="85"/>
      <c r="E239" s="85"/>
      <c r="F239" s="85"/>
      <c r="G239" s="1"/>
      <c r="H239" s="85"/>
      <c r="I239" s="85"/>
      <c r="J239" s="1"/>
    </row>
    <row r="240" spans="1:11" ht="15.75" thickBot="1">
      <c r="A240" s="46"/>
      <c r="B240" s="13" t="s">
        <v>410</v>
      </c>
      <c r="C240" s="97"/>
      <c r="D240" s="97"/>
      <c r="E240" s="97"/>
      <c r="F240" s="97"/>
      <c r="G240" s="12"/>
      <c r="H240" s="97"/>
      <c r="I240" s="97"/>
      <c r="J240" s="1"/>
    </row>
    <row r="241" spans="1:11" ht="15.75" thickBot="1">
      <c r="A241" s="45" t="s">
        <v>411</v>
      </c>
      <c r="B241" s="8" t="s">
        <v>412</v>
      </c>
      <c r="C241" s="65" t="s">
        <v>44</v>
      </c>
      <c r="D241" s="66"/>
      <c r="E241" s="65" t="s">
        <v>12</v>
      </c>
      <c r="F241" s="66"/>
      <c r="G241" s="7">
        <v>3</v>
      </c>
      <c r="H241" s="65">
        <v>820</v>
      </c>
      <c r="I241" s="66"/>
      <c r="J241" s="1">
        <f t="shared" si="10"/>
        <v>942.99999999999989</v>
      </c>
      <c r="K241" s="31">
        <v>945</v>
      </c>
    </row>
    <row r="242" spans="1:11">
      <c r="A242" s="39"/>
      <c r="B242" s="1"/>
      <c r="C242" s="85"/>
      <c r="D242" s="85"/>
      <c r="E242" s="85"/>
      <c r="F242" s="85"/>
      <c r="G242" s="1"/>
      <c r="H242" s="85"/>
      <c r="I242" s="85"/>
      <c r="J242" s="1"/>
    </row>
    <row r="243" spans="1:11" ht="15.75" thickBot="1">
      <c r="A243" s="46"/>
      <c r="B243" s="13" t="s">
        <v>413</v>
      </c>
      <c r="C243" s="97"/>
      <c r="D243" s="97"/>
      <c r="E243" s="97"/>
      <c r="F243" s="97"/>
      <c r="G243" s="12"/>
      <c r="H243" s="97"/>
      <c r="I243" s="97"/>
      <c r="J243" s="1"/>
    </row>
    <row r="244" spans="1:11" ht="15.75" thickBot="1">
      <c r="A244" s="45" t="s">
        <v>414</v>
      </c>
      <c r="B244" s="8" t="s">
        <v>415</v>
      </c>
      <c r="C244" s="65" t="s">
        <v>416</v>
      </c>
      <c r="D244" s="66"/>
      <c r="E244" s="65" t="s">
        <v>12</v>
      </c>
      <c r="F244" s="66"/>
      <c r="G244" s="7">
        <v>1</v>
      </c>
      <c r="H244" s="67">
        <v>690</v>
      </c>
      <c r="I244" s="68"/>
      <c r="J244" s="1">
        <f t="shared" si="10"/>
        <v>793.49999999999989</v>
      </c>
      <c r="K244" s="31">
        <v>795</v>
      </c>
    </row>
    <row r="245" spans="1:11" ht="15.75" thickBot="1">
      <c r="A245" s="45" t="s">
        <v>417</v>
      </c>
      <c r="B245" s="8" t="s">
        <v>418</v>
      </c>
      <c r="C245" s="65" t="s">
        <v>419</v>
      </c>
      <c r="D245" s="66"/>
      <c r="E245" s="65" t="s">
        <v>12</v>
      </c>
      <c r="F245" s="66"/>
      <c r="G245" s="7">
        <v>1</v>
      </c>
      <c r="H245" s="67">
        <v>850</v>
      </c>
      <c r="I245" s="68"/>
      <c r="J245" s="1">
        <f t="shared" si="10"/>
        <v>977.49999999999989</v>
      </c>
      <c r="K245" s="31">
        <v>970</v>
      </c>
    </row>
    <row r="246" spans="1:11" ht="15.75" thickBot="1">
      <c r="A246" s="45" t="s">
        <v>420</v>
      </c>
      <c r="B246" s="8" t="s">
        <v>421</v>
      </c>
      <c r="C246" s="65" t="s">
        <v>419</v>
      </c>
      <c r="D246" s="66"/>
      <c r="E246" s="65" t="s">
        <v>12</v>
      </c>
      <c r="F246" s="66"/>
      <c r="G246" s="7">
        <v>1</v>
      </c>
      <c r="H246" s="67">
        <v>930</v>
      </c>
      <c r="I246" s="68"/>
      <c r="J246" s="1">
        <f t="shared" si="10"/>
        <v>1069.5</v>
      </c>
      <c r="K246" s="31">
        <v>1050</v>
      </c>
    </row>
    <row r="247" spans="1:11" ht="15.75" thickBot="1">
      <c r="A247" s="45" t="s">
        <v>422</v>
      </c>
      <c r="B247" s="8" t="s">
        <v>423</v>
      </c>
      <c r="C247" s="65" t="s">
        <v>44</v>
      </c>
      <c r="D247" s="66"/>
      <c r="E247" s="65" t="s">
        <v>12</v>
      </c>
      <c r="F247" s="66"/>
      <c r="G247" s="32" t="s">
        <v>1769</v>
      </c>
      <c r="H247" s="67">
        <v>2440</v>
      </c>
      <c r="I247" s="68"/>
      <c r="J247" s="1">
        <f t="shared" si="10"/>
        <v>2806</v>
      </c>
      <c r="K247" s="31">
        <v>2810</v>
      </c>
    </row>
    <row r="248" spans="1:11" ht="15.75" thickBot="1">
      <c r="A248" s="45" t="s">
        <v>424</v>
      </c>
      <c r="B248" s="8" t="s">
        <v>425</v>
      </c>
      <c r="C248" s="65" t="s">
        <v>44</v>
      </c>
      <c r="D248" s="66"/>
      <c r="E248" s="65" t="s">
        <v>12</v>
      </c>
      <c r="F248" s="66"/>
      <c r="G248" s="32" t="s">
        <v>1770</v>
      </c>
      <c r="H248" s="67">
        <v>1280</v>
      </c>
      <c r="I248" s="68"/>
      <c r="J248" s="1">
        <f t="shared" si="10"/>
        <v>1472</v>
      </c>
      <c r="K248" s="31">
        <v>1470</v>
      </c>
    </row>
    <row r="249" spans="1:11" ht="27" thickBot="1">
      <c r="A249" s="45" t="s">
        <v>426</v>
      </c>
      <c r="B249" s="8" t="s">
        <v>427</v>
      </c>
      <c r="C249" s="65" t="s">
        <v>44</v>
      </c>
      <c r="D249" s="66"/>
      <c r="E249" s="65" t="s">
        <v>12</v>
      </c>
      <c r="F249" s="66"/>
      <c r="G249" s="32" t="s">
        <v>1770</v>
      </c>
      <c r="H249" s="67">
        <v>1940</v>
      </c>
      <c r="I249" s="68"/>
      <c r="J249" s="1">
        <f t="shared" ref="J249:J312" si="11">H249*115%</f>
        <v>2231</v>
      </c>
      <c r="K249" s="31">
        <v>2230</v>
      </c>
    </row>
    <row r="250" spans="1:11" ht="15.75" thickBot="1">
      <c r="A250" s="45" t="s">
        <v>428</v>
      </c>
      <c r="B250" s="8" t="s">
        <v>429</v>
      </c>
      <c r="C250" s="65" t="s">
        <v>243</v>
      </c>
      <c r="D250" s="66"/>
      <c r="E250" s="65" t="s">
        <v>12</v>
      </c>
      <c r="F250" s="66"/>
      <c r="G250" s="7">
        <v>5</v>
      </c>
      <c r="H250" s="67">
        <v>1880</v>
      </c>
      <c r="I250" s="68"/>
      <c r="J250" s="1">
        <f t="shared" si="11"/>
        <v>2162</v>
      </c>
      <c r="K250" s="31">
        <v>2160</v>
      </c>
    </row>
    <row r="251" spans="1:11">
      <c r="A251" s="39"/>
      <c r="B251" s="1"/>
      <c r="C251" s="85"/>
      <c r="D251" s="85"/>
      <c r="E251" s="85"/>
      <c r="F251" s="85"/>
      <c r="G251" s="1"/>
      <c r="H251" s="85"/>
      <c r="I251" s="85"/>
      <c r="J251" s="1"/>
    </row>
    <row r="252" spans="1:11" ht="15.75" thickBot="1">
      <c r="A252" s="46"/>
      <c r="B252" s="13" t="s">
        <v>430</v>
      </c>
      <c r="C252" s="97"/>
      <c r="D252" s="97"/>
      <c r="E252" s="97"/>
      <c r="F252" s="97"/>
      <c r="G252" s="12"/>
      <c r="H252" s="97"/>
      <c r="I252" s="97"/>
      <c r="J252" s="1"/>
    </row>
    <row r="253" spans="1:11" ht="15.75" thickBot="1">
      <c r="A253" s="45" t="s">
        <v>431</v>
      </c>
      <c r="B253" s="8" t="s">
        <v>432</v>
      </c>
      <c r="C253" s="65" t="s">
        <v>44</v>
      </c>
      <c r="D253" s="66"/>
      <c r="E253" s="65" t="s">
        <v>12</v>
      </c>
      <c r="F253" s="66"/>
      <c r="G253" s="7">
        <v>4</v>
      </c>
      <c r="H253" s="65">
        <v>1180</v>
      </c>
      <c r="I253" s="66"/>
      <c r="J253" s="1">
        <f t="shared" si="11"/>
        <v>1357</v>
      </c>
      <c r="K253" s="31">
        <v>1360</v>
      </c>
    </row>
    <row r="254" spans="1:11">
      <c r="A254" s="39"/>
      <c r="B254" s="1"/>
      <c r="C254" s="85"/>
      <c r="D254" s="85"/>
      <c r="E254" s="85"/>
      <c r="F254" s="85"/>
      <c r="G254" s="1"/>
      <c r="H254" s="85"/>
      <c r="I254" s="85"/>
      <c r="J254" s="1"/>
    </row>
    <row r="255" spans="1:11" ht="15.75" thickBot="1">
      <c r="A255" s="44"/>
      <c r="B255" s="5" t="s">
        <v>433</v>
      </c>
      <c r="C255" s="86"/>
      <c r="D255" s="86"/>
      <c r="E255" s="86"/>
      <c r="F255" s="86"/>
      <c r="G255" s="4"/>
      <c r="H255" s="86"/>
      <c r="I255" s="86"/>
      <c r="J255" s="1"/>
    </row>
    <row r="256" spans="1:11" ht="15.75" thickBot="1">
      <c r="A256" s="45" t="s">
        <v>434</v>
      </c>
      <c r="B256" s="8" t="s">
        <v>435</v>
      </c>
      <c r="C256" s="65" t="s">
        <v>44</v>
      </c>
      <c r="D256" s="66"/>
      <c r="E256" s="65" t="s">
        <v>12</v>
      </c>
      <c r="F256" s="66"/>
      <c r="G256" s="7">
        <v>1</v>
      </c>
      <c r="H256" s="67">
        <v>360</v>
      </c>
      <c r="I256" s="68"/>
      <c r="J256" s="1">
        <f t="shared" si="11"/>
        <v>413.99999999999994</v>
      </c>
      <c r="K256" s="31">
        <v>415</v>
      </c>
    </row>
    <row r="257" spans="1:11" ht="15.75" thickBot="1">
      <c r="A257" s="45" t="s">
        <v>436</v>
      </c>
      <c r="B257" s="8" t="s">
        <v>437</v>
      </c>
      <c r="C257" s="65" t="s">
        <v>44</v>
      </c>
      <c r="D257" s="66"/>
      <c r="E257" s="65" t="s">
        <v>12</v>
      </c>
      <c r="F257" s="66"/>
      <c r="G257" s="7">
        <v>1</v>
      </c>
      <c r="H257" s="67">
        <v>380</v>
      </c>
      <c r="I257" s="68"/>
      <c r="J257" s="1">
        <f t="shared" si="11"/>
        <v>436.99999999999994</v>
      </c>
      <c r="K257" s="31">
        <v>440</v>
      </c>
    </row>
    <row r="258" spans="1:11" ht="15.75" thickBot="1">
      <c r="A258" s="45" t="s">
        <v>438</v>
      </c>
      <c r="B258" s="8" t="s">
        <v>439</v>
      </c>
      <c r="C258" s="65" t="s">
        <v>44</v>
      </c>
      <c r="D258" s="66"/>
      <c r="E258" s="65" t="s">
        <v>12</v>
      </c>
      <c r="F258" s="66"/>
      <c r="G258" s="7">
        <v>1</v>
      </c>
      <c r="H258" s="67">
        <v>380</v>
      </c>
      <c r="I258" s="68"/>
      <c r="J258" s="1">
        <f t="shared" si="11"/>
        <v>436.99999999999994</v>
      </c>
      <c r="K258" s="31">
        <v>440</v>
      </c>
    </row>
    <row r="259" spans="1:11" ht="15.75" thickBot="1">
      <c r="A259" s="45" t="s">
        <v>440</v>
      </c>
      <c r="B259" s="8" t="s">
        <v>441</v>
      </c>
      <c r="C259" s="65" t="s">
        <v>44</v>
      </c>
      <c r="D259" s="66"/>
      <c r="E259" s="65" t="s">
        <v>12</v>
      </c>
      <c r="F259" s="66"/>
      <c r="G259" s="7">
        <v>1</v>
      </c>
      <c r="H259" s="67">
        <v>380</v>
      </c>
      <c r="I259" s="68"/>
      <c r="J259" s="1">
        <f t="shared" si="11"/>
        <v>436.99999999999994</v>
      </c>
      <c r="K259" s="31">
        <v>440</v>
      </c>
    </row>
    <row r="260" spans="1:11" ht="15.75" thickBot="1">
      <c r="A260" s="45" t="s">
        <v>442</v>
      </c>
      <c r="B260" s="8" t="s">
        <v>443</v>
      </c>
      <c r="C260" s="65" t="s">
        <v>44</v>
      </c>
      <c r="D260" s="66"/>
      <c r="E260" s="65" t="s">
        <v>12</v>
      </c>
      <c r="F260" s="66"/>
      <c r="G260" s="7">
        <v>1</v>
      </c>
      <c r="H260" s="67">
        <v>520</v>
      </c>
      <c r="I260" s="68"/>
      <c r="J260" s="1">
        <f t="shared" si="11"/>
        <v>598</v>
      </c>
      <c r="K260" s="31">
        <v>590</v>
      </c>
    </row>
    <row r="261" spans="1:11" ht="15.75" thickBot="1">
      <c r="A261" s="45" t="s">
        <v>444</v>
      </c>
      <c r="B261" s="8" t="s">
        <v>445</v>
      </c>
      <c r="C261" s="65" t="s">
        <v>44</v>
      </c>
      <c r="D261" s="66"/>
      <c r="E261" s="65" t="s">
        <v>12</v>
      </c>
      <c r="F261" s="66"/>
      <c r="G261" s="7">
        <v>1</v>
      </c>
      <c r="H261" s="67">
        <v>720</v>
      </c>
      <c r="I261" s="68"/>
      <c r="J261" s="1">
        <f t="shared" si="11"/>
        <v>827.99999999999989</v>
      </c>
      <c r="K261" s="31">
        <v>830</v>
      </c>
    </row>
    <row r="262" spans="1:11" ht="15.75" thickBot="1">
      <c r="A262" s="45" t="s">
        <v>446</v>
      </c>
      <c r="B262" s="8" t="s">
        <v>447</v>
      </c>
      <c r="C262" s="101" t="s">
        <v>44</v>
      </c>
      <c r="D262" s="102"/>
      <c r="E262" s="101" t="s">
        <v>12</v>
      </c>
      <c r="F262" s="102"/>
      <c r="G262" s="15">
        <v>2</v>
      </c>
      <c r="H262" s="67">
        <v>2000</v>
      </c>
      <c r="I262" s="68"/>
      <c r="J262" s="1">
        <f t="shared" si="11"/>
        <v>2300</v>
      </c>
      <c r="K262" s="31">
        <v>2300</v>
      </c>
    </row>
    <row r="263" spans="1:11" ht="15.75" thickBot="1">
      <c r="A263" s="45" t="s">
        <v>448</v>
      </c>
      <c r="B263" s="8" t="s">
        <v>449</v>
      </c>
      <c r="C263" s="101" t="s">
        <v>44</v>
      </c>
      <c r="D263" s="102"/>
      <c r="E263" s="101" t="s">
        <v>12</v>
      </c>
      <c r="F263" s="102"/>
      <c r="G263" s="15">
        <v>2</v>
      </c>
      <c r="H263" s="67">
        <v>3200</v>
      </c>
      <c r="I263" s="68"/>
      <c r="J263" s="1">
        <f t="shared" si="11"/>
        <v>3679.9999999999995</v>
      </c>
      <c r="K263" s="31">
        <v>3680</v>
      </c>
    </row>
    <row r="264" spans="1:11" ht="15.75" thickBot="1">
      <c r="A264" s="45" t="s">
        <v>450</v>
      </c>
      <c r="B264" s="8" t="s">
        <v>451</v>
      </c>
      <c r="C264" s="65" t="s">
        <v>44</v>
      </c>
      <c r="D264" s="66"/>
      <c r="E264" s="65" t="s">
        <v>12</v>
      </c>
      <c r="F264" s="66"/>
      <c r="G264" s="7">
        <v>1</v>
      </c>
      <c r="H264" s="67">
        <v>720</v>
      </c>
      <c r="I264" s="68"/>
      <c r="J264" s="1">
        <f t="shared" si="11"/>
        <v>827.99999999999989</v>
      </c>
      <c r="K264" s="31">
        <v>830</v>
      </c>
    </row>
    <row r="265" spans="1:11" ht="15.75" thickBot="1">
      <c r="A265" s="45" t="s">
        <v>452</v>
      </c>
      <c r="B265" s="8" t="s">
        <v>453</v>
      </c>
      <c r="C265" s="65" t="s">
        <v>44</v>
      </c>
      <c r="D265" s="66"/>
      <c r="E265" s="65" t="s">
        <v>12</v>
      </c>
      <c r="F265" s="66"/>
      <c r="G265" s="32" t="s">
        <v>1771</v>
      </c>
      <c r="H265" s="67">
        <v>1600</v>
      </c>
      <c r="I265" s="68"/>
      <c r="J265" s="1">
        <f t="shared" si="11"/>
        <v>1839.9999999999998</v>
      </c>
      <c r="K265" s="31">
        <v>1850</v>
      </c>
    </row>
    <row r="266" spans="1:11" ht="15.75" thickBot="1">
      <c r="A266" s="45" t="s">
        <v>454</v>
      </c>
      <c r="B266" s="8" t="s">
        <v>455</v>
      </c>
      <c r="C266" s="65" t="s">
        <v>44</v>
      </c>
      <c r="D266" s="66"/>
      <c r="E266" s="65" t="s">
        <v>12</v>
      </c>
      <c r="F266" s="66"/>
      <c r="G266" s="7">
        <v>6</v>
      </c>
      <c r="H266" s="67">
        <v>1230</v>
      </c>
      <c r="I266" s="68"/>
      <c r="J266" s="1">
        <f t="shared" si="11"/>
        <v>1414.5</v>
      </c>
      <c r="K266" s="31">
        <v>1415</v>
      </c>
    </row>
    <row r="267" spans="1:11" ht="15.75" thickBot="1">
      <c r="A267" s="45" t="s">
        <v>456</v>
      </c>
      <c r="B267" s="8" t="s">
        <v>457</v>
      </c>
      <c r="C267" s="65" t="s">
        <v>44</v>
      </c>
      <c r="D267" s="66"/>
      <c r="E267" s="65" t="s">
        <v>12</v>
      </c>
      <c r="F267" s="66"/>
      <c r="G267" s="7">
        <v>6</v>
      </c>
      <c r="H267" s="67">
        <v>1260</v>
      </c>
      <c r="I267" s="68"/>
      <c r="J267" s="1">
        <f t="shared" si="11"/>
        <v>1449</v>
      </c>
      <c r="K267" s="31">
        <v>1450</v>
      </c>
    </row>
    <row r="268" spans="1:11" ht="15.75" thickBot="1">
      <c r="A268" s="45" t="s">
        <v>458</v>
      </c>
      <c r="B268" s="8" t="s">
        <v>459</v>
      </c>
      <c r="C268" s="65" t="s">
        <v>44</v>
      </c>
      <c r="D268" s="66"/>
      <c r="E268" s="65" t="s">
        <v>12</v>
      </c>
      <c r="F268" s="66"/>
      <c r="G268" s="7">
        <v>6</v>
      </c>
      <c r="H268" s="67">
        <v>1800</v>
      </c>
      <c r="I268" s="68"/>
      <c r="J268" s="1">
        <f t="shared" si="11"/>
        <v>2070</v>
      </c>
      <c r="K268" s="31">
        <v>2070</v>
      </c>
    </row>
    <row r="269" spans="1:11" ht="15.75" thickBot="1">
      <c r="A269" s="45" t="s">
        <v>460</v>
      </c>
      <c r="B269" s="8" t="s">
        <v>461</v>
      </c>
      <c r="C269" s="65" t="s">
        <v>44</v>
      </c>
      <c r="D269" s="66"/>
      <c r="E269" s="65" t="s">
        <v>12</v>
      </c>
      <c r="F269" s="66"/>
      <c r="G269" s="7">
        <v>3</v>
      </c>
      <c r="H269" s="67">
        <v>2980</v>
      </c>
      <c r="I269" s="68"/>
      <c r="J269" s="1">
        <f t="shared" si="11"/>
        <v>3426.9999999999995</v>
      </c>
      <c r="K269" s="31">
        <v>3430</v>
      </c>
    </row>
    <row r="270" spans="1:11" ht="15.75" thickBot="1">
      <c r="A270" s="45" t="s">
        <v>462</v>
      </c>
      <c r="B270" s="8" t="s">
        <v>463</v>
      </c>
      <c r="C270" s="65" t="s">
        <v>44</v>
      </c>
      <c r="D270" s="66"/>
      <c r="E270" s="65" t="s">
        <v>12</v>
      </c>
      <c r="F270" s="66"/>
      <c r="G270" s="7">
        <v>8</v>
      </c>
      <c r="H270" s="67">
        <v>1880</v>
      </c>
      <c r="I270" s="68"/>
      <c r="J270" s="1">
        <f t="shared" si="11"/>
        <v>2162</v>
      </c>
      <c r="K270" s="31">
        <v>2160</v>
      </c>
    </row>
    <row r="271" spans="1:11" ht="27" customHeight="1" thickBot="1">
      <c r="A271" s="45" t="s">
        <v>464</v>
      </c>
      <c r="B271" s="8" t="s">
        <v>465</v>
      </c>
      <c r="C271" s="65" t="s">
        <v>466</v>
      </c>
      <c r="D271" s="66"/>
      <c r="E271" s="65" t="s">
        <v>12</v>
      </c>
      <c r="F271" s="66"/>
      <c r="G271" s="7">
        <v>8</v>
      </c>
      <c r="H271" s="67">
        <v>2400</v>
      </c>
      <c r="I271" s="68"/>
      <c r="J271" s="1">
        <f t="shared" si="11"/>
        <v>2760</v>
      </c>
      <c r="K271" s="31">
        <v>2760</v>
      </c>
    </row>
    <row r="272" spans="1:11">
      <c r="A272" s="39"/>
      <c r="B272" s="1"/>
      <c r="C272" s="85"/>
      <c r="D272" s="85"/>
      <c r="E272" s="85"/>
      <c r="F272" s="85"/>
      <c r="G272" s="1"/>
      <c r="H272" s="85"/>
      <c r="I272" s="85"/>
      <c r="J272" s="1"/>
    </row>
    <row r="273" spans="1:11" ht="15.75" thickBot="1">
      <c r="A273" s="44"/>
      <c r="B273" s="5" t="s">
        <v>467</v>
      </c>
      <c r="C273" s="86"/>
      <c r="D273" s="86"/>
      <c r="E273" s="86"/>
      <c r="F273" s="86"/>
      <c r="G273" s="4"/>
      <c r="H273" s="86"/>
      <c r="I273" s="86"/>
      <c r="J273" s="1"/>
    </row>
    <row r="274" spans="1:11" ht="15.75" thickBot="1">
      <c r="A274" s="45" t="s">
        <v>468</v>
      </c>
      <c r="B274" s="8" t="s">
        <v>469</v>
      </c>
      <c r="C274" s="65" t="s">
        <v>470</v>
      </c>
      <c r="D274" s="66"/>
      <c r="E274" s="65" t="s">
        <v>12</v>
      </c>
      <c r="F274" s="66"/>
      <c r="G274" s="7">
        <v>1</v>
      </c>
      <c r="H274" s="67">
        <v>170</v>
      </c>
      <c r="I274" s="68"/>
      <c r="J274" s="1">
        <f t="shared" si="11"/>
        <v>195.49999999999997</v>
      </c>
      <c r="K274" s="31">
        <v>195</v>
      </c>
    </row>
    <row r="275" spans="1:11" ht="15.75" thickBot="1">
      <c r="A275" s="45" t="s">
        <v>471</v>
      </c>
      <c r="B275" s="8" t="s">
        <v>472</v>
      </c>
      <c r="C275" s="65" t="s">
        <v>470</v>
      </c>
      <c r="D275" s="66"/>
      <c r="E275" s="65" t="s">
        <v>12</v>
      </c>
      <c r="F275" s="66"/>
      <c r="G275" s="7">
        <v>1</v>
      </c>
      <c r="H275" s="67">
        <v>170</v>
      </c>
      <c r="I275" s="68"/>
      <c r="J275" s="1">
        <f t="shared" si="11"/>
        <v>195.49999999999997</v>
      </c>
      <c r="K275" s="31">
        <v>195</v>
      </c>
    </row>
    <row r="276" spans="1:11" ht="15.75" thickBot="1">
      <c r="A276" s="45" t="s">
        <v>473</v>
      </c>
      <c r="B276" s="8" t="s">
        <v>474</v>
      </c>
      <c r="C276" s="65" t="s">
        <v>470</v>
      </c>
      <c r="D276" s="66"/>
      <c r="E276" s="65" t="s">
        <v>12</v>
      </c>
      <c r="F276" s="66"/>
      <c r="G276" s="7">
        <v>1</v>
      </c>
      <c r="H276" s="67">
        <v>170</v>
      </c>
      <c r="I276" s="68"/>
      <c r="J276" s="1">
        <f t="shared" si="11"/>
        <v>195.49999999999997</v>
      </c>
      <c r="K276" s="31">
        <v>195</v>
      </c>
    </row>
    <row r="277" spans="1:11" ht="15.75" thickBot="1">
      <c r="A277" s="45" t="s">
        <v>475</v>
      </c>
      <c r="B277" s="8" t="s">
        <v>476</v>
      </c>
      <c r="C277" s="65" t="s">
        <v>470</v>
      </c>
      <c r="D277" s="66"/>
      <c r="E277" s="65" t="s">
        <v>12</v>
      </c>
      <c r="F277" s="66"/>
      <c r="G277" s="7">
        <v>1</v>
      </c>
      <c r="H277" s="67">
        <v>170</v>
      </c>
      <c r="I277" s="68"/>
      <c r="J277" s="1">
        <f t="shared" si="11"/>
        <v>195.49999999999997</v>
      </c>
      <c r="K277" s="31">
        <v>195</v>
      </c>
    </row>
    <row r="278" spans="1:11" ht="15.75" thickBot="1">
      <c r="A278" s="45" t="s">
        <v>477</v>
      </c>
      <c r="B278" s="8" t="s">
        <v>478</v>
      </c>
      <c r="C278" s="65" t="s">
        <v>470</v>
      </c>
      <c r="D278" s="66"/>
      <c r="E278" s="65" t="s">
        <v>12</v>
      </c>
      <c r="F278" s="66"/>
      <c r="G278" s="7">
        <v>1</v>
      </c>
      <c r="H278" s="67">
        <v>220</v>
      </c>
      <c r="I278" s="68"/>
      <c r="J278" s="1">
        <f t="shared" si="11"/>
        <v>252.99999999999997</v>
      </c>
      <c r="K278" s="31">
        <v>255</v>
      </c>
    </row>
    <row r="279" spans="1:11" ht="15.75" thickBot="1">
      <c r="A279" s="45" t="s">
        <v>479</v>
      </c>
      <c r="B279" s="8" t="s">
        <v>480</v>
      </c>
      <c r="C279" s="65" t="s">
        <v>470</v>
      </c>
      <c r="D279" s="66"/>
      <c r="E279" s="65" t="s">
        <v>12</v>
      </c>
      <c r="F279" s="66"/>
      <c r="G279" s="7">
        <v>1</v>
      </c>
      <c r="H279" s="67">
        <v>1300</v>
      </c>
      <c r="I279" s="68"/>
      <c r="J279" s="1">
        <f t="shared" si="11"/>
        <v>1494.9999999999998</v>
      </c>
      <c r="K279" s="31">
        <v>1495</v>
      </c>
    </row>
    <row r="280" spans="1:11" ht="15.75" thickBot="1">
      <c r="A280" s="45" t="s">
        <v>481</v>
      </c>
      <c r="B280" s="8" t="s">
        <v>482</v>
      </c>
      <c r="C280" s="65" t="s">
        <v>470</v>
      </c>
      <c r="D280" s="66"/>
      <c r="E280" s="65" t="s">
        <v>12</v>
      </c>
      <c r="F280" s="66"/>
      <c r="G280" s="7">
        <v>3</v>
      </c>
      <c r="H280" s="67">
        <v>300</v>
      </c>
      <c r="I280" s="68"/>
      <c r="J280" s="1">
        <f t="shared" si="11"/>
        <v>345</v>
      </c>
      <c r="K280" s="31">
        <v>345</v>
      </c>
    </row>
    <row r="281" spans="1:11" ht="15.75" thickBot="1">
      <c r="A281" s="45" t="s">
        <v>483</v>
      </c>
      <c r="B281" s="8" t="s">
        <v>484</v>
      </c>
      <c r="C281" s="65" t="s">
        <v>470</v>
      </c>
      <c r="D281" s="66"/>
      <c r="E281" s="65" t="s">
        <v>12</v>
      </c>
      <c r="F281" s="66"/>
      <c r="G281" s="7">
        <v>7</v>
      </c>
      <c r="H281" s="67">
        <v>1540</v>
      </c>
      <c r="I281" s="68"/>
      <c r="J281" s="1">
        <f t="shared" si="11"/>
        <v>1770.9999999999998</v>
      </c>
      <c r="K281" s="31">
        <v>1770</v>
      </c>
    </row>
    <row r="282" spans="1:11" ht="15.75" thickBot="1">
      <c r="A282" s="45" t="s">
        <v>485</v>
      </c>
      <c r="B282" s="8" t="s">
        <v>486</v>
      </c>
      <c r="C282" s="65" t="s">
        <v>470</v>
      </c>
      <c r="D282" s="66"/>
      <c r="E282" s="65" t="s">
        <v>12</v>
      </c>
      <c r="F282" s="66"/>
      <c r="G282" s="7">
        <v>7</v>
      </c>
      <c r="H282" s="67">
        <v>1540</v>
      </c>
      <c r="I282" s="68"/>
      <c r="J282" s="1">
        <f t="shared" si="11"/>
        <v>1770.9999999999998</v>
      </c>
      <c r="K282" s="31">
        <v>1770</v>
      </c>
    </row>
    <row r="283" spans="1:11" ht="15.75" thickBot="1">
      <c r="A283" s="45" t="s">
        <v>487</v>
      </c>
      <c r="B283" s="8" t="s">
        <v>488</v>
      </c>
      <c r="C283" s="65" t="s">
        <v>470</v>
      </c>
      <c r="D283" s="66"/>
      <c r="E283" s="65" t="s">
        <v>12</v>
      </c>
      <c r="F283" s="66"/>
      <c r="G283" s="7">
        <v>5</v>
      </c>
      <c r="H283" s="67">
        <v>1180</v>
      </c>
      <c r="I283" s="68"/>
      <c r="J283" s="1">
        <f t="shared" si="11"/>
        <v>1357</v>
      </c>
      <c r="K283" s="31">
        <v>1360</v>
      </c>
    </row>
    <row r="284" spans="1:11">
      <c r="A284" s="39"/>
      <c r="B284" s="1"/>
      <c r="C284" s="85"/>
      <c r="D284" s="85"/>
      <c r="E284" s="85"/>
      <c r="F284" s="85"/>
      <c r="G284" s="1"/>
      <c r="H284" s="85"/>
      <c r="I284" s="85"/>
      <c r="J284" s="1"/>
    </row>
    <row r="285" spans="1:11">
      <c r="A285" s="44"/>
      <c r="B285" s="5" t="s">
        <v>489</v>
      </c>
      <c r="C285" s="96"/>
      <c r="D285" s="96"/>
      <c r="E285" s="96"/>
      <c r="F285" s="96"/>
      <c r="G285" s="4"/>
      <c r="H285" s="96"/>
      <c r="I285" s="96"/>
      <c r="J285" s="1"/>
    </row>
    <row r="286" spans="1:11" ht="15.75" thickBot="1">
      <c r="A286" s="46"/>
      <c r="B286" s="13" t="s">
        <v>490</v>
      </c>
      <c r="C286" s="97"/>
      <c r="D286" s="97"/>
      <c r="E286" s="97"/>
      <c r="F286" s="97"/>
      <c r="G286" s="12"/>
      <c r="H286" s="97"/>
      <c r="I286" s="97"/>
      <c r="J286" s="1"/>
    </row>
    <row r="287" spans="1:11" ht="15.75" thickBot="1">
      <c r="A287" s="45" t="s">
        <v>491</v>
      </c>
      <c r="B287" s="8" t="s">
        <v>492</v>
      </c>
      <c r="C287" s="65" t="s">
        <v>243</v>
      </c>
      <c r="D287" s="66"/>
      <c r="E287" s="65" t="s">
        <v>31</v>
      </c>
      <c r="F287" s="66"/>
      <c r="G287" s="7">
        <v>1</v>
      </c>
      <c r="H287" s="67">
        <v>200</v>
      </c>
      <c r="I287" s="68"/>
      <c r="J287" s="1">
        <f t="shared" si="11"/>
        <v>229.99999999999997</v>
      </c>
      <c r="K287" s="31">
        <v>230</v>
      </c>
    </row>
    <row r="288" spans="1:11" ht="15.75" thickBot="1">
      <c r="A288" s="45" t="s">
        <v>493</v>
      </c>
      <c r="B288" s="8" t="s">
        <v>494</v>
      </c>
      <c r="C288" s="65" t="s">
        <v>264</v>
      </c>
      <c r="D288" s="66"/>
      <c r="E288" s="65" t="s">
        <v>31</v>
      </c>
      <c r="F288" s="66"/>
      <c r="G288" s="7">
        <v>1</v>
      </c>
      <c r="H288" s="67">
        <v>270</v>
      </c>
      <c r="I288" s="68"/>
      <c r="J288" s="1">
        <f t="shared" si="11"/>
        <v>310.5</v>
      </c>
      <c r="K288" s="31">
        <v>310</v>
      </c>
    </row>
    <row r="289" spans="1:11" ht="15.75" thickBot="1">
      <c r="A289" s="45" t="s">
        <v>495</v>
      </c>
      <c r="B289" s="8" t="s">
        <v>496</v>
      </c>
      <c r="C289" s="65" t="s">
        <v>497</v>
      </c>
      <c r="D289" s="66"/>
      <c r="E289" s="65" t="s">
        <v>12</v>
      </c>
      <c r="F289" s="66"/>
      <c r="G289" s="7">
        <v>1</v>
      </c>
      <c r="H289" s="67">
        <v>260</v>
      </c>
      <c r="I289" s="68"/>
      <c r="J289" s="1">
        <f t="shared" si="11"/>
        <v>299</v>
      </c>
      <c r="K289" s="31">
        <v>300</v>
      </c>
    </row>
    <row r="290" spans="1:11" ht="15.75" thickBot="1">
      <c r="A290" s="45" t="s">
        <v>498</v>
      </c>
      <c r="B290" s="8" t="s">
        <v>499</v>
      </c>
      <c r="C290" s="65" t="s">
        <v>500</v>
      </c>
      <c r="D290" s="66"/>
      <c r="E290" s="65" t="s">
        <v>31</v>
      </c>
      <c r="F290" s="66"/>
      <c r="G290" s="7">
        <v>1</v>
      </c>
      <c r="H290" s="67">
        <v>380</v>
      </c>
      <c r="I290" s="68"/>
      <c r="J290" s="1">
        <f t="shared" si="11"/>
        <v>436.99999999999994</v>
      </c>
      <c r="K290" s="31">
        <v>440</v>
      </c>
    </row>
    <row r="291" spans="1:11" ht="15.75" thickBot="1">
      <c r="A291" s="45" t="s">
        <v>501</v>
      </c>
      <c r="B291" s="8" t="s">
        <v>502</v>
      </c>
      <c r="C291" s="65" t="s">
        <v>243</v>
      </c>
      <c r="D291" s="66"/>
      <c r="E291" s="65" t="s">
        <v>34</v>
      </c>
      <c r="F291" s="66"/>
      <c r="G291" s="7">
        <v>2</v>
      </c>
      <c r="H291" s="67">
        <v>370</v>
      </c>
      <c r="I291" s="68"/>
      <c r="J291" s="1">
        <f t="shared" si="11"/>
        <v>425.49999999999994</v>
      </c>
      <c r="K291" s="31">
        <v>230</v>
      </c>
    </row>
    <row r="292" spans="1:11">
      <c r="A292" s="39"/>
      <c r="B292" s="1"/>
      <c r="C292" s="85"/>
      <c r="D292" s="85"/>
      <c r="E292" s="85"/>
      <c r="F292" s="85"/>
      <c r="G292" s="1"/>
      <c r="H292" s="85"/>
      <c r="I292" s="85"/>
      <c r="J292" s="1"/>
    </row>
    <row r="293" spans="1:11" ht="15.75" thickBot="1">
      <c r="A293" s="46"/>
      <c r="B293" s="13" t="s">
        <v>503</v>
      </c>
      <c r="C293" s="97"/>
      <c r="D293" s="97"/>
      <c r="E293" s="97"/>
      <c r="F293" s="97"/>
      <c r="G293" s="12"/>
      <c r="H293" s="97"/>
      <c r="I293" s="97"/>
      <c r="J293" s="1"/>
    </row>
    <row r="294" spans="1:11" ht="15.75" thickBot="1">
      <c r="A294" s="45" t="s">
        <v>504</v>
      </c>
      <c r="B294" s="8" t="s">
        <v>505</v>
      </c>
      <c r="C294" s="65" t="s">
        <v>308</v>
      </c>
      <c r="D294" s="66"/>
      <c r="E294" s="65" t="s">
        <v>31</v>
      </c>
      <c r="F294" s="66"/>
      <c r="G294" s="7">
        <v>1</v>
      </c>
      <c r="H294" s="67">
        <v>300</v>
      </c>
      <c r="I294" s="68"/>
      <c r="J294" s="1">
        <f t="shared" si="11"/>
        <v>345</v>
      </c>
      <c r="K294" s="31">
        <v>350</v>
      </c>
    </row>
    <row r="295" spans="1:11" ht="15.75" thickBot="1">
      <c r="A295" s="45" t="s">
        <v>506</v>
      </c>
      <c r="B295" s="8" t="s">
        <v>507</v>
      </c>
      <c r="C295" s="65" t="s">
        <v>308</v>
      </c>
      <c r="D295" s="66"/>
      <c r="E295" s="65" t="s">
        <v>34</v>
      </c>
      <c r="F295" s="66"/>
      <c r="G295" s="7">
        <v>1</v>
      </c>
      <c r="H295" s="67">
        <v>720</v>
      </c>
      <c r="I295" s="68"/>
      <c r="J295" s="1">
        <f t="shared" si="11"/>
        <v>827.99999999999989</v>
      </c>
      <c r="K295" s="31">
        <v>830</v>
      </c>
    </row>
    <row r="296" spans="1:11" ht="15.75" thickBot="1">
      <c r="A296" s="45" t="s">
        <v>508</v>
      </c>
      <c r="B296" s="8" t="s">
        <v>509</v>
      </c>
      <c r="C296" s="65" t="s">
        <v>308</v>
      </c>
      <c r="D296" s="66"/>
      <c r="E296" s="65" t="s">
        <v>34</v>
      </c>
      <c r="F296" s="66"/>
      <c r="G296" s="7">
        <v>1</v>
      </c>
      <c r="H296" s="67">
        <v>310</v>
      </c>
      <c r="I296" s="68"/>
      <c r="J296" s="1">
        <f t="shared" si="11"/>
        <v>356.5</v>
      </c>
      <c r="K296" s="31">
        <v>355</v>
      </c>
    </row>
    <row r="297" spans="1:11" ht="15.75" thickBot="1">
      <c r="A297" s="45" t="s">
        <v>510</v>
      </c>
      <c r="B297" s="8" t="s">
        <v>511</v>
      </c>
      <c r="C297" s="65" t="s">
        <v>308</v>
      </c>
      <c r="D297" s="66"/>
      <c r="E297" s="65" t="s">
        <v>34</v>
      </c>
      <c r="F297" s="66"/>
      <c r="G297" s="7">
        <v>1</v>
      </c>
      <c r="H297" s="67">
        <v>310</v>
      </c>
      <c r="I297" s="68"/>
      <c r="J297" s="1">
        <f t="shared" si="11"/>
        <v>356.5</v>
      </c>
      <c r="K297" s="31">
        <v>355</v>
      </c>
    </row>
    <row r="298" spans="1:11">
      <c r="A298" s="39"/>
      <c r="B298" s="1"/>
      <c r="C298" s="85"/>
      <c r="D298" s="85"/>
      <c r="E298" s="85"/>
      <c r="F298" s="85"/>
      <c r="G298" s="1"/>
      <c r="H298" s="85"/>
      <c r="I298" s="85"/>
      <c r="J298" s="1"/>
    </row>
    <row r="299" spans="1:11" ht="15.75" thickBot="1">
      <c r="A299" s="46"/>
      <c r="B299" s="13" t="s">
        <v>512</v>
      </c>
      <c r="C299" s="97"/>
      <c r="D299" s="97"/>
      <c r="E299" s="97"/>
      <c r="F299" s="97"/>
      <c r="G299" s="12"/>
      <c r="H299" s="97"/>
      <c r="I299" s="97"/>
      <c r="J299" s="1"/>
    </row>
    <row r="300" spans="1:11" ht="15.75" thickBot="1">
      <c r="A300" s="45" t="s">
        <v>513</v>
      </c>
      <c r="B300" s="8" t="s">
        <v>514</v>
      </c>
      <c r="C300" s="65" t="s">
        <v>515</v>
      </c>
      <c r="D300" s="66"/>
      <c r="E300" s="65" t="s">
        <v>31</v>
      </c>
      <c r="F300" s="66"/>
      <c r="G300" s="7">
        <v>1</v>
      </c>
      <c r="H300" s="67">
        <v>270</v>
      </c>
      <c r="I300" s="68"/>
      <c r="J300" s="1">
        <f t="shared" si="11"/>
        <v>310.5</v>
      </c>
      <c r="K300" s="31">
        <v>310</v>
      </c>
    </row>
    <row r="301" spans="1:11" ht="15.75" thickBot="1">
      <c r="A301" s="45" t="s">
        <v>516</v>
      </c>
      <c r="B301" s="8" t="s">
        <v>517</v>
      </c>
      <c r="C301" s="65" t="s">
        <v>515</v>
      </c>
      <c r="D301" s="66"/>
      <c r="E301" s="65" t="s">
        <v>34</v>
      </c>
      <c r="F301" s="66"/>
      <c r="G301" s="7">
        <v>2</v>
      </c>
      <c r="H301" s="67">
        <v>350</v>
      </c>
      <c r="I301" s="68"/>
      <c r="J301" s="1">
        <f t="shared" si="11"/>
        <v>402.49999999999994</v>
      </c>
      <c r="K301" s="31">
        <v>400</v>
      </c>
    </row>
    <row r="302" spans="1:11" ht="27" thickBot="1">
      <c r="A302" s="45" t="s">
        <v>518</v>
      </c>
      <c r="B302" s="8" t="s">
        <v>519</v>
      </c>
      <c r="C302" s="65" t="s">
        <v>520</v>
      </c>
      <c r="D302" s="66"/>
      <c r="E302" s="65" t="s">
        <v>31</v>
      </c>
      <c r="F302" s="66"/>
      <c r="G302" s="7">
        <v>1</v>
      </c>
      <c r="H302" s="67">
        <v>620</v>
      </c>
      <c r="I302" s="68"/>
      <c r="J302" s="1">
        <f t="shared" si="11"/>
        <v>713</v>
      </c>
      <c r="K302" s="31">
        <v>715</v>
      </c>
    </row>
    <row r="303" spans="1:11" ht="15.75" thickBot="1">
      <c r="A303" s="45" t="s">
        <v>521</v>
      </c>
      <c r="B303" s="8" t="s">
        <v>522</v>
      </c>
      <c r="C303" s="65" t="s">
        <v>520</v>
      </c>
      <c r="D303" s="66"/>
      <c r="E303" s="65" t="s">
        <v>34</v>
      </c>
      <c r="F303" s="66"/>
      <c r="G303" s="7">
        <v>2</v>
      </c>
      <c r="H303" s="67">
        <v>350</v>
      </c>
      <c r="I303" s="68"/>
      <c r="J303" s="1">
        <f t="shared" si="11"/>
        <v>402.49999999999994</v>
      </c>
      <c r="K303" s="31">
        <v>400</v>
      </c>
    </row>
    <row r="304" spans="1:11" ht="39.75" thickBot="1">
      <c r="A304" s="45" t="s">
        <v>523</v>
      </c>
      <c r="B304" s="8" t="s">
        <v>524</v>
      </c>
      <c r="C304" s="65" t="s">
        <v>525</v>
      </c>
      <c r="D304" s="66"/>
      <c r="E304" s="65" t="s">
        <v>31</v>
      </c>
      <c r="F304" s="66"/>
      <c r="G304" s="7">
        <v>2</v>
      </c>
      <c r="H304" s="67">
        <v>300</v>
      </c>
      <c r="I304" s="68"/>
      <c r="J304" s="1">
        <f t="shared" si="11"/>
        <v>345</v>
      </c>
      <c r="K304" s="31">
        <v>345</v>
      </c>
    </row>
    <row r="305" spans="1:11" ht="39.75" thickBot="1">
      <c r="A305" s="45" t="s">
        <v>526</v>
      </c>
      <c r="B305" s="8" t="s">
        <v>527</v>
      </c>
      <c r="C305" s="65" t="s">
        <v>525</v>
      </c>
      <c r="D305" s="66"/>
      <c r="E305" s="65" t="s">
        <v>31</v>
      </c>
      <c r="F305" s="66"/>
      <c r="G305" s="7">
        <v>2</v>
      </c>
      <c r="H305" s="67">
        <v>240</v>
      </c>
      <c r="I305" s="68"/>
      <c r="J305" s="1">
        <f t="shared" si="11"/>
        <v>276</v>
      </c>
      <c r="K305" s="31">
        <v>280</v>
      </c>
    </row>
    <row r="306" spans="1:11" ht="39.75" thickBot="1">
      <c r="A306" s="45" t="s">
        <v>528</v>
      </c>
      <c r="B306" s="8" t="s">
        <v>529</v>
      </c>
      <c r="C306" s="65" t="s">
        <v>525</v>
      </c>
      <c r="D306" s="66"/>
      <c r="E306" s="65" t="s">
        <v>31</v>
      </c>
      <c r="F306" s="66"/>
      <c r="G306" s="7">
        <v>2</v>
      </c>
      <c r="H306" s="67">
        <v>180</v>
      </c>
      <c r="I306" s="68"/>
      <c r="J306" s="1">
        <f t="shared" si="11"/>
        <v>206.99999999999997</v>
      </c>
      <c r="K306" s="31">
        <v>210</v>
      </c>
    </row>
    <row r="307" spans="1:11" ht="15.75" thickBot="1">
      <c r="A307" s="45" t="s">
        <v>530</v>
      </c>
      <c r="B307" s="8" t="s">
        <v>531</v>
      </c>
      <c r="C307" s="65" t="s">
        <v>532</v>
      </c>
      <c r="D307" s="66"/>
      <c r="E307" s="65" t="s">
        <v>31</v>
      </c>
      <c r="F307" s="66"/>
      <c r="G307" s="7">
        <v>1</v>
      </c>
      <c r="H307" s="67">
        <v>400</v>
      </c>
      <c r="I307" s="68"/>
      <c r="J307" s="1">
        <f t="shared" si="11"/>
        <v>459.99999999999994</v>
      </c>
      <c r="K307" s="31">
        <v>460</v>
      </c>
    </row>
    <row r="308" spans="1:11" ht="15.75" thickBot="1">
      <c r="A308" s="45" t="s">
        <v>533</v>
      </c>
      <c r="B308" s="8" t="s">
        <v>534</v>
      </c>
      <c r="C308" s="65" t="s">
        <v>535</v>
      </c>
      <c r="D308" s="66"/>
      <c r="E308" s="65" t="s">
        <v>34</v>
      </c>
      <c r="F308" s="66"/>
      <c r="G308" s="7">
        <v>1</v>
      </c>
      <c r="H308" s="67">
        <v>350</v>
      </c>
      <c r="I308" s="68"/>
      <c r="J308" s="1">
        <f t="shared" si="11"/>
        <v>402.49999999999994</v>
      </c>
      <c r="K308" s="31">
        <v>410</v>
      </c>
    </row>
    <row r="309" spans="1:11" ht="15.75" thickBot="1">
      <c r="A309" s="45" t="s">
        <v>536</v>
      </c>
      <c r="B309" s="8" t="s">
        <v>537</v>
      </c>
      <c r="C309" s="65" t="s">
        <v>538</v>
      </c>
      <c r="D309" s="66"/>
      <c r="E309" s="65" t="s">
        <v>34</v>
      </c>
      <c r="F309" s="66"/>
      <c r="G309" s="7">
        <v>2</v>
      </c>
      <c r="H309" s="67">
        <v>350</v>
      </c>
      <c r="I309" s="68"/>
      <c r="J309" s="1">
        <f t="shared" si="11"/>
        <v>402.49999999999994</v>
      </c>
      <c r="K309" s="31">
        <v>410</v>
      </c>
    </row>
    <row r="310" spans="1:11" ht="15.75" thickBot="1">
      <c r="A310" s="45" t="s">
        <v>539</v>
      </c>
      <c r="B310" s="8" t="s">
        <v>540</v>
      </c>
      <c r="C310" s="65" t="s">
        <v>541</v>
      </c>
      <c r="D310" s="66"/>
      <c r="E310" s="65" t="s">
        <v>34</v>
      </c>
      <c r="F310" s="66"/>
      <c r="G310" s="7">
        <v>2</v>
      </c>
      <c r="H310" s="67">
        <v>350</v>
      </c>
      <c r="I310" s="68"/>
      <c r="J310" s="1">
        <f t="shared" si="11"/>
        <v>402.49999999999994</v>
      </c>
      <c r="K310" s="31">
        <v>410</v>
      </c>
    </row>
    <row r="311" spans="1:11" ht="15.75" thickBot="1">
      <c r="A311" s="45" t="s">
        <v>542</v>
      </c>
      <c r="B311" s="8" t="s">
        <v>543</v>
      </c>
      <c r="C311" s="65" t="s">
        <v>316</v>
      </c>
      <c r="D311" s="66"/>
      <c r="E311" s="65" t="s">
        <v>34</v>
      </c>
      <c r="F311" s="66"/>
      <c r="G311" s="7">
        <v>2</v>
      </c>
      <c r="H311" s="67">
        <v>350</v>
      </c>
      <c r="I311" s="68"/>
      <c r="J311" s="1">
        <f t="shared" si="11"/>
        <v>402.49999999999994</v>
      </c>
      <c r="K311" s="31">
        <v>410</v>
      </c>
    </row>
    <row r="312" spans="1:11" ht="15.75" thickBot="1">
      <c r="A312" s="45" t="s">
        <v>544</v>
      </c>
      <c r="B312" s="8" t="s">
        <v>545</v>
      </c>
      <c r="C312" s="65" t="s">
        <v>546</v>
      </c>
      <c r="D312" s="66"/>
      <c r="E312" s="65" t="s">
        <v>34</v>
      </c>
      <c r="F312" s="66"/>
      <c r="G312" s="7">
        <v>1</v>
      </c>
      <c r="H312" s="67">
        <v>350</v>
      </c>
      <c r="I312" s="68"/>
      <c r="J312" s="1">
        <f t="shared" si="11"/>
        <v>402.49999999999994</v>
      </c>
      <c r="K312" s="31">
        <v>410</v>
      </c>
    </row>
    <row r="313" spans="1:11">
      <c r="A313" s="39"/>
      <c r="B313" s="1"/>
      <c r="C313" s="85"/>
      <c r="D313" s="85"/>
      <c r="E313" s="85"/>
      <c r="F313" s="85"/>
      <c r="G313" s="1"/>
      <c r="H313" s="85"/>
      <c r="I313" s="85"/>
      <c r="J313" s="1"/>
    </row>
    <row r="314" spans="1:11" ht="15.75" thickBot="1">
      <c r="A314" s="44"/>
      <c r="B314" s="5" t="s">
        <v>547</v>
      </c>
      <c r="C314" s="86"/>
      <c r="D314" s="86"/>
      <c r="E314" s="86"/>
      <c r="F314" s="86"/>
      <c r="G314" s="4"/>
      <c r="H314" s="86"/>
      <c r="I314" s="86"/>
      <c r="J314" s="1"/>
    </row>
    <row r="315" spans="1:11" ht="27" thickBot="1">
      <c r="A315" s="45" t="s">
        <v>548</v>
      </c>
      <c r="B315" s="8" t="s">
        <v>549</v>
      </c>
      <c r="C315" s="65" t="s">
        <v>550</v>
      </c>
      <c r="D315" s="66"/>
      <c r="E315" s="65" t="s">
        <v>31</v>
      </c>
      <c r="F315" s="66"/>
      <c r="G315" s="32" t="s">
        <v>1770</v>
      </c>
      <c r="H315" s="67">
        <v>540</v>
      </c>
      <c r="I315" s="68"/>
      <c r="J315" s="1">
        <f t="shared" ref="J315:J378" si="12">H315*115%</f>
        <v>621</v>
      </c>
      <c r="K315" s="31">
        <v>620</v>
      </c>
    </row>
    <row r="316" spans="1:11" ht="27" thickBot="1">
      <c r="A316" s="45" t="s">
        <v>551</v>
      </c>
      <c r="B316" s="8" t="s">
        <v>552</v>
      </c>
      <c r="C316" s="65" t="s">
        <v>550</v>
      </c>
      <c r="D316" s="66"/>
      <c r="E316" s="65" t="s">
        <v>31</v>
      </c>
      <c r="F316" s="66"/>
      <c r="G316" s="32" t="s">
        <v>1770</v>
      </c>
      <c r="H316" s="67">
        <v>660</v>
      </c>
      <c r="I316" s="68"/>
      <c r="J316" s="1">
        <f t="shared" si="12"/>
        <v>758.99999999999989</v>
      </c>
      <c r="K316" s="31">
        <v>760</v>
      </c>
    </row>
    <row r="317" spans="1:11" ht="27" thickBot="1">
      <c r="A317" s="45" t="s">
        <v>553</v>
      </c>
      <c r="B317" s="8" t="s">
        <v>554</v>
      </c>
      <c r="C317" s="65" t="s">
        <v>550</v>
      </c>
      <c r="D317" s="66"/>
      <c r="E317" s="65" t="s">
        <v>31</v>
      </c>
      <c r="F317" s="66"/>
      <c r="G317" s="32" t="s">
        <v>1770</v>
      </c>
      <c r="H317" s="67">
        <v>580</v>
      </c>
      <c r="I317" s="68"/>
      <c r="J317" s="1">
        <f t="shared" si="12"/>
        <v>667</v>
      </c>
      <c r="K317" s="31">
        <v>670</v>
      </c>
    </row>
    <row r="318" spans="1:11" ht="15.75" thickBot="1">
      <c r="A318" s="45" t="s">
        <v>555</v>
      </c>
      <c r="B318" s="8" t="s">
        <v>556</v>
      </c>
      <c r="C318" s="65" t="s">
        <v>557</v>
      </c>
      <c r="D318" s="66"/>
      <c r="E318" s="65" t="s">
        <v>31</v>
      </c>
      <c r="F318" s="66"/>
      <c r="G318" s="32" t="s">
        <v>1770</v>
      </c>
      <c r="H318" s="67">
        <v>620</v>
      </c>
      <c r="I318" s="68"/>
      <c r="J318" s="1">
        <f t="shared" si="12"/>
        <v>713</v>
      </c>
      <c r="K318" s="31">
        <v>720</v>
      </c>
    </row>
    <row r="319" spans="1:11" ht="27" thickBot="1">
      <c r="A319" s="45" t="s">
        <v>558</v>
      </c>
      <c r="B319" s="8" t="s">
        <v>559</v>
      </c>
      <c r="C319" s="65" t="s">
        <v>560</v>
      </c>
      <c r="D319" s="66"/>
      <c r="E319" s="65" t="s">
        <v>31</v>
      </c>
      <c r="F319" s="66"/>
      <c r="G319" s="32">
        <v>5</v>
      </c>
      <c r="H319" s="67">
        <v>1300</v>
      </c>
      <c r="I319" s="68"/>
      <c r="J319" s="1">
        <f t="shared" si="12"/>
        <v>1494.9999999999998</v>
      </c>
      <c r="K319" s="31">
        <v>1500</v>
      </c>
    </row>
    <row r="320" spans="1:11" ht="15.75" thickBot="1">
      <c r="A320" s="45" t="s">
        <v>561</v>
      </c>
      <c r="B320" s="8" t="s">
        <v>562</v>
      </c>
      <c r="C320" s="65" t="s">
        <v>515</v>
      </c>
      <c r="D320" s="66"/>
      <c r="E320" s="65" t="s">
        <v>31</v>
      </c>
      <c r="F320" s="66"/>
      <c r="G320" s="32" t="s">
        <v>1770</v>
      </c>
      <c r="H320" s="67">
        <v>720</v>
      </c>
      <c r="I320" s="68"/>
      <c r="J320" s="1">
        <f t="shared" si="12"/>
        <v>827.99999999999989</v>
      </c>
      <c r="K320" s="31">
        <v>830</v>
      </c>
    </row>
    <row r="321" spans="1:11" ht="15.75" thickBot="1">
      <c r="A321" s="45" t="s">
        <v>563</v>
      </c>
      <c r="B321" s="8" t="s">
        <v>564</v>
      </c>
      <c r="C321" s="65" t="s">
        <v>565</v>
      </c>
      <c r="D321" s="66"/>
      <c r="E321" s="65" t="s">
        <v>31</v>
      </c>
      <c r="F321" s="66"/>
      <c r="G321" s="32" t="s">
        <v>1770</v>
      </c>
      <c r="H321" s="67">
        <v>720</v>
      </c>
      <c r="I321" s="68"/>
      <c r="J321" s="1">
        <f t="shared" si="12"/>
        <v>827.99999999999989</v>
      </c>
      <c r="K321" s="31">
        <v>830</v>
      </c>
    </row>
    <row r="322" spans="1:11" ht="15.75" thickBot="1">
      <c r="A322" s="45" t="s">
        <v>566</v>
      </c>
      <c r="B322" s="8" t="s">
        <v>567</v>
      </c>
      <c r="C322" s="65" t="s">
        <v>568</v>
      </c>
      <c r="D322" s="66"/>
      <c r="E322" s="65" t="s">
        <v>31</v>
      </c>
      <c r="F322" s="66"/>
      <c r="G322" s="32" t="s">
        <v>1770</v>
      </c>
      <c r="H322" s="67">
        <v>720</v>
      </c>
      <c r="I322" s="68"/>
      <c r="J322" s="1">
        <f t="shared" si="12"/>
        <v>827.99999999999989</v>
      </c>
      <c r="K322" s="31">
        <v>830</v>
      </c>
    </row>
    <row r="323" spans="1:11" ht="15.75" thickBot="1">
      <c r="A323" s="45" t="s">
        <v>569</v>
      </c>
      <c r="B323" s="8" t="s">
        <v>570</v>
      </c>
      <c r="C323" s="65" t="s">
        <v>571</v>
      </c>
      <c r="D323" s="66"/>
      <c r="E323" s="65" t="s">
        <v>31</v>
      </c>
      <c r="F323" s="66"/>
      <c r="G323" s="32" t="s">
        <v>1770</v>
      </c>
      <c r="H323" s="67">
        <v>720</v>
      </c>
      <c r="I323" s="68"/>
      <c r="J323" s="1">
        <f t="shared" si="12"/>
        <v>827.99999999999989</v>
      </c>
      <c r="K323" s="31">
        <v>830</v>
      </c>
    </row>
    <row r="324" spans="1:11" ht="15.75" thickBot="1">
      <c r="A324" s="45" t="s">
        <v>572</v>
      </c>
      <c r="B324" s="8" t="s">
        <v>573</v>
      </c>
      <c r="C324" s="65" t="s">
        <v>571</v>
      </c>
      <c r="D324" s="66"/>
      <c r="E324" s="65" t="s">
        <v>31</v>
      </c>
      <c r="F324" s="66"/>
      <c r="G324" s="32" t="s">
        <v>1770</v>
      </c>
      <c r="H324" s="67">
        <v>720</v>
      </c>
      <c r="I324" s="68"/>
      <c r="J324" s="1">
        <f t="shared" si="12"/>
        <v>827.99999999999989</v>
      </c>
      <c r="K324" s="31">
        <v>830</v>
      </c>
    </row>
    <row r="325" spans="1:11" ht="15.75" thickBot="1">
      <c r="A325" s="45" t="s">
        <v>574</v>
      </c>
      <c r="B325" s="8" t="s">
        <v>575</v>
      </c>
      <c r="C325" s="65" t="s">
        <v>576</v>
      </c>
      <c r="D325" s="66"/>
      <c r="E325" s="65" t="s">
        <v>31</v>
      </c>
      <c r="F325" s="66"/>
      <c r="G325" s="32" t="s">
        <v>1770</v>
      </c>
      <c r="H325" s="67">
        <v>720</v>
      </c>
      <c r="I325" s="68"/>
      <c r="J325" s="1">
        <f t="shared" si="12"/>
        <v>827.99999999999989</v>
      </c>
      <c r="K325" s="31">
        <v>830</v>
      </c>
    </row>
    <row r="326" spans="1:11" ht="27" thickBot="1">
      <c r="A326" s="45" t="s">
        <v>577</v>
      </c>
      <c r="B326" s="8" t="s">
        <v>578</v>
      </c>
      <c r="C326" s="65" t="s">
        <v>576</v>
      </c>
      <c r="D326" s="66"/>
      <c r="E326" s="65" t="s">
        <v>31</v>
      </c>
      <c r="F326" s="66"/>
      <c r="G326" s="32" t="s">
        <v>1770</v>
      </c>
      <c r="H326" s="67">
        <v>620</v>
      </c>
      <c r="I326" s="68"/>
      <c r="J326" s="1">
        <f t="shared" si="12"/>
        <v>713</v>
      </c>
      <c r="K326" s="31">
        <v>715</v>
      </c>
    </row>
    <row r="327" spans="1:11" ht="27" thickBot="1">
      <c r="A327" s="45" t="s">
        <v>579</v>
      </c>
      <c r="B327" s="8" t="s">
        <v>580</v>
      </c>
      <c r="C327" s="65" t="s">
        <v>550</v>
      </c>
      <c r="D327" s="66"/>
      <c r="E327" s="65" t="s">
        <v>31</v>
      </c>
      <c r="F327" s="66"/>
      <c r="G327" s="32" t="s">
        <v>1770</v>
      </c>
      <c r="H327" s="67">
        <v>620</v>
      </c>
      <c r="I327" s="68"/>
      <c r="J327" s="1">
        <f t="shared" si="12"/>
        <v>713</v>
      </c>
      <c r="K327" s="31">
        <v>715</v>
      </c>
    </row>
    <row r="328" spans="1:11" ht="27" thickBot="1">
      <c r="A328" s="45" t="s">
        <v>581</v>
      </c>
      <c r="B328" s="8" t="s">
        <v>582</v>
      </c>
      <c r="C328" s="65" t="s">
        <v>583</v>
      </c>
      <c r="D328" s="66"/>
      <c r="E328" s="65" t="s">
        <v>31</v>
      </c>
      <c r="F328" s="66"/>
      <c r="G328" s="32" t="s">
        <v>1770</v>
      </c>
      <c r="H328" s="67">
        <v>680</v>
      </c>
      <c r="I328" s="68"/>
      <c r="J328" s="1">
        <f t="shared" si="12"/>
        <v>781.99999999999989</v>
      </c>
      <c r="K328" s="31">
        <v>785</v>
      </c>
    </row>
    <row r="329" spans="1:11">
      <c r="A329" s="39"/>
      <c r="B329" s="1"/>
      <c r="C329" s="85"/>
      <c r="D329" s="85"/>
      <c r="E329" s="85"/>
      <c r="F329" s="85"/>
      <c r="G329" s="1"/>
      <c r="H329" s="85"/>
      <c r="I329" s="85"/>
      <c r="J329" s="1"/>
    </row>
    <row r="330" spans="1:11" ht="15.75" thickBot="1">
      <c r="A330" s="44"/>
      <c r="B330" s="5" t="s">
        <v>584</v>
      </c>
      <c r="C330" s="86"/>
      <c r="D330" s="86"/>
      <c r="E330" s="86"/>
      <c r="F330" s="86"/>
      <c r="G330" s="4"/>
      <c r="H330" s="86"/>
      <c r="I330" s="86"/>
      <c r="J330" s="1"/>
    </row>
    <row r="331" spans="1:11" ht="27" thickBot="1">
      <c r="A331" s="45" t="s">
        <v>585</v>
      </c>
      <c r="B331" s="8" t="s">
        <v>586</v>
      </c>
      <c r="C331" s="65" t="s">
        <v>550</v>
      </c>
      <c r="D331" s="66"/>
      <c r="E331" s="65" t="s">
        <v>31</v>
      </c>
      <c r="F331" s="66"/>
      <c r="G331" s="7">
        <v>7</v>
      </c>
      <c r="H331" s="67">
        <v>2380</v>
      </c>
      <c r="I331" s="68"/>
      <c r="J331" s="1">
        <f t="shared" si="12"/>
        <v>2737</v>
      </c>
      <c r="K331" s="31">
        <v>2740</v>
      </c>
    </row>
    <row r="332" spans="1:11" ht="52.5" thickBot="1">
      <c r="A332" s="45" t="s">
        <v>587</v>
      </c>
      <c r="B332" s="8" t="s">
        <v>588</v>
      </c>
      <c r="C332" s="65" t="s">
        <v>550</v>
      </c>
      <c r="D332" s="66"/>
      <c r="E332" s="65" t="s">
        <v>34</v>
      </c>
      <c r="F332" s="66"/>
      <c r="G332" s="7">
        <v>7</v>
      </c>
      <c r="H332" s="67">
        <v>5080</v>
      </c>
      <c r="I332" s="68"/>
      <c r="J332" s="1">
        <f t="shared" si="12"/>
        <v>5842</v>
      </c>
      <c r="K332" s="31">
        <v>5850</v>
      </c>
    </row>
    <row r="333" spans="1:11">
      <c r="A333" s="39"/>
      <c r="B333" s="1"/>
      <c r="C333" s="85"/>
      <c r="D333" s="85"/>
      <c r="E333" s="85"/>
      <c r="F333" s="85"/>
      <c r="G333" s="1"/>
      <c r="H333" s="85"/>
      <c r="I333" s="85"/>
      <c r="J333" s="1"/>
    </row>
    <row r="334" spans="1:11" ht="15.75" thickBot="1">
      <c r="A334" s="44"/>
      <c r="B334" s="5" t="s">
        <v>589</v>
      </c>
      <c r="C334" s="86"/>
      <c r="D334" s="86"/>
      <c r="E334" s="86"/>
      <c r="F334" s="86"/>
      <c r="G334" s="4"/>
      <c r="H334" s="86"/>
      <c r="I334" s="86"/>
      <c r="J334" s="1"/>
    </row>
    <row r="335" spans="1:11" ht="15.75" thickBot="1">
      <c r="A335" s="45" t="s">
        <v>590</v>
      </c>
      <c r="B335" s="8" t="s">
        <v>591</v>
      </c>
      <c r="C335" s="65" t="s">
        <v>592</v>
      </c>
      <c r="D335" s="66"/>
      <c r="E335" s="65" t="s">
        <v>31</v>
      </c>
      <c r="F335" s="66"/>
      <c r="G335" s="7">
        <v>5</v>
      </c>
      <c r="H335" s="67">
        <v>2150</v>
      </c>
      <c r="I335" s="68"/>
      <c r="J335" s="1">
        <f t="shared" si="12"/>
        <v>2472.5</v>
      </c>
      <c r="K335" s="31">
        <v>2470</v>
      </c>
    </row>
    <row r="336" spans="1:11" ht="15.75" thickBot="1">
      <c r="A336" s="45" t="s">
        <v>593</v>
      </c>
      <c r="B336" s="8" t="s">
        <v>594</v>
      </c>
      <c r="C336" s="65" t="s">
        <v>592</v>
      </c>
      <c r="D336" s="66"/>
      <c r="E336" s="65" t="s">
        <v>31</v>
      </c>
      <c r="F336" s="66"/>
      <c r="G336" s="7">
        <v>5</v>
      </c>
      <c r="H336" s="67">
        <v>9200</v>
      </c>
      <c r="I336" s="68"/>
      <c r="J336" s="1">
        <f t="shared" si="12"/>
        <v>10580</v>
      </c>
      <c r="K336" s="31">
        <v>10580</v>
      </c>
    </row>
    <row r="337" spans="1:11" ht="27" thickBot="1">
      <c r="A337" s="45" t="s">
        <v>595</v>
      </c>
      <c r="B337" s="8" t="s">
        <v>596</v>
      </c>
      <c r="C337" s="65" t="s">
        <v>597</v>
      </c>
      <c r="D337" s="66"/>
      <c r="E337" s="65" t="s">
        <v>31</v>
      </c>
      <c r="F337" s="66"/>
      <c r="G337" s="7">
        <v>5</v>
      </c>
      <c r="H337" s="67">
        <v>2150</v>
      </c>
      <c r="I337" s="68"/>
      <c r="J337" s="1">
        <f t="shared" si="12"/>
        <v>2472.5</v>
      </c>
      <c r="K337" s="31">
        <v>2470</v>
      </c>
    </row>
    <row r="338" spans="1:11" ht="27" thickBot="1">
      <c r="A338" s="45" t="s">
        <v>598</v>
      </c>
      <c r="B338" s="8" t="s">
        <v>599</v>
      </c>
      <c r="C338" s="65" t="s">
        <v>600</v>
      </c>
      <c r="D338" s="66"/>
      <c r="E338" s="65" t="s">
        <v>31</v>
      </c>
      <c r="F338" s="66"/>
      <c r="G338" s="7">
        <v>5</v>
      </c>
      <c r="H338" s="67">
        <v>2590</v>
      </c>
      <c r="I338" s="68"/>
      <c r="J338" s="1">
        <f t="shared" si="12"/>
        <v>2978.4999999999995</v>
      </c>
      <c r="K338" s="31">
        <v>2980</v>
      </c>
    </row>
    <row r="339" spans="1:11" ht="27" thickBot="1">
      <c r="A339" s="45" t="s">
        <v>601</v>
      </c>
      <c r="B339" s="8" t="s">
        <v>602</v>
      </c>
      <c r="C339" s="65" t="s">
        <v>603</v>
      </c>
      <c r="D339" s="66"/>
      <c r="E339" s="65" t="s">
        <v>31</v>
      </c>
      <c r="F339" s="66"/>
      <c r="G339" s="7">
        <v>5</v>
      </c>
      <c r="H339" s="67">
        <v>2920</v>
      </c>
      <c r="I339" s="68"/>
      <c r="J339" s="1">
        <f t="shared" si="12"/>
        <v>3357.9999999999995</v>
      </c>
      <c r="K339" s="31">
        <v>3360</v>
      </c>
    </row>
    <row r="340" spans="1:11" ht="15.75" thickBot="1">
      <c r="A340" s="45" t="s">
        <v>604</v>
      </c>
      <c r="B340" s="8" t="s">
        <v>605</v>
      </c>
      <c r="C340" s="65" t="s">
        <v>606</v>
      </c>
      <c r="D340" s="66"/>
      <c r="E340" s="65" t="s">
        <v>31</v>
      </c>
      <c r="F340" s="66"/>
      <c r="G340" s="32" t="s">
        <v>1771</v>
      </c>
      <c r="H340" s="67">
        <v>2920</v>
      </c>
      <c r="I340" s="68"/>
      <c r="J340" s="1">
        <f t="shared" si="12"/>
        <v>3357.9999999999995</v>
      </c>
      <c r="K340" s="31">
        <v>3360</v>
      </c>
    </row>
    <row r="341" spans="1:11">
      <c r="A341" s="39"/>
      <c r="B341" s="1"/>
      <c r="C341" s="85"/>
      <c r="D341" s="85"/>
      <c r="E341" s="85"/>
      <c r="F341" s="85"/>
      <c r="G341" s="1"/>
      <c r="H341" s="85"/>
      <c r="I341" s="85"/>
      <c r="J341" s="1"/>
    </row>
    <row r="342" spans="1:11">
      <c r="A342" s="44"/>
      <c r="B342" s="5" t="s">
        <v>607</v>
      </c>
      <c r="C342" s="96"/>
      <c r="D342" s="96"/>
      <c r="E342" s="96"/>
      <c r="F342" s="96"/>
      <c r="G342" s="4"/>
      <c r="H342" s="96"/>
      <c r="I342" s="96"/>
      <c r="J342" s="1"/>
    </row>
    <row r="343" spans="1:11">
      <c r="A343" s="46"/>
      <c r="B343" s="13" t="s">
        <v>608</v>
      </c>
      <c r="C343" s="98"/>
      <c r="D343" s="98"/>
      <c r="E343" s="98"/>
      <c r="F343" s="98"/>
      <c r="G343" s="12"/>
      <c r="H343" s="98"/>
      <c r="I343" s="98"/>
      <c r="J343" s="1"/>
    </row>
    <row r="344" spans="1:11" ht="15.75" thickBot="1">
      <c r="A344" s="39"/>
      <c r="B344" s="2" t="s">
        <v>609</v>
      </c>
      <c r="C344" s="99"/>
      <c r="D344" s="99"/>
      <c r="E344" s="99"/>
      <c r="F344" s="99"/>
      <c r="G344" s="1"/>
      <c r="H344" s="99"/>
      <c r="I344" s="99"/>
      <c r="J344" s="1"/>
    </row>
    <row r="345" spans="1:11" ht="15.75" thickBot="1">
      <c r="A345" s="45" t="s">
        <v>610</v>
      </c>
      <c r="B345" s="8" t="s">
        <v>611</v>
      </c>
      <c r="C345" s="65" t="s">
        <v>44</v>
      </c>
      <c r="D345" s="66"/>
      <c r="E345" s="65" t="s">
        <v>12</v>
      </c>
      <c r="F345" s="66"/>
      <c r="G345" s="7">
        <v>7</v>
      </c>
      <c r="H345" s="67">
        <v>1800</v>
      </c>
      <c r="I345" s="68"/>
      <c r="J345" s="1">
        <f t="shared" si="12"/>
        <v>2070</v>
      </c>
      <c r="K345" s="31">
        <v>2070</v>
      </c>
    </row>
    <row r="346" spans="1:11" ht="15.75" thickBot="1">
      <c r="A346" s="39"/>
      <c r="B346" s="2" t="s">
        <v>612</v>
      </c>
      <c r="C346" s="100"/>
      <c r="D346" s="100"/>
      <c r="E346" s="100"/>
      <c r="F346" s="100"/>
      <c r="G346" s="1"/>
      <c r="H346" s="67"/>
      <c r="I346" s="68"/>
      <c r="J346" s="1"/>
    </row>
    <row r="347" spans="1:11" ht="15.75" thickBot="1">
      <c r="A347" s="45" t="s">
        <v>613</v>
      </c>
      <c r="B347" s="8" t="s">
        <v>614</v>
      </c>
      <c r="C347" s="65" t="s">
        <v>44</v>
      </c>
      <c r="D347" s="66"/>
      <c r="E347" s="65" t="s">
        <v>34</v>
      </c>
      <c r="F347" s="66"/>
      <c r="G347" s="7">
        <v>7</v>
      </c>
      <c r="H347" s="67">
        <v>1390</v>
      </c>
      <c r="I347" s="68"/>
      <c r="J347" s="1">
        <f t="shared" si="12"/>
        <v>1598.4999999999998</v>
      </c>
      <c r="K347" s="31">
        <v>1610</v>
      </c>
    </row>
    <row r="348" spans="1:11" ht="15.75" thickBot="1">
      <c r="A348" s="45" t="s">
        <v>615</v>
      </c>
      <c r="B348" s="8" t="s">
        <v>616</v>
      </c>
      <c r="C348" s="65" t="s">
        <v>44</v>
      </c>
      <c r="D348" s="66"/>
      <c r="E348" s="65" t="s">
        <v>12</v>
      </c>
      <c r="F348" s="66"/>
      <c r="G348" s="7">
        <v>7</v>
      </c>
      <c r="H348" s="67">
        <v>1530</v>
      </c>
      <c r="I348" s="68"/>
      <c r="J348" s="1">
        <f t="shared" si="12"/>
        <v>1759.4999999999998</v>
      </c>
      <c r="K348" s="31">
        <v>1760</v>
      </c>
    </row>
    <row r="349" spans="1:11" ht="15.75" thickBot="1">
      <c r="A349" s="45" t="s">
        <v>617</v>
      </c>
      <c r="B349" s="8" t="s">
        <v>618</v>
      </c>
      <c r="C349" s="65" t="s">
        <v>44</v>
      </c>
      <c r="D349" s="66"/>
      <c r="E349" s="65" t="s">
        <v>12</v>
      </c>
      <c r="F349" s="66"/>
      <c r="G349" s="7">
        <v>7</v>
      </c>
      <c r="H349" s="67">
        <v>860</v>
      </c>
      <c r="I349" s="68"/>
      <c r="J349" s="1">
        <f t="shared" si="12"/>
        <v>988.99999999999989</v>
      </c>
      <c r="K349" s="31">
        <v>990</v>
      </c>
    </row>
    <row r="350" spans="1:11" ht="15.75" thickBot="1">
      <c r="A350" s="39"/>
      <c r="B350" s="2" t="s">
        <v>619</v>
      </c>
      <c r="C350" s="100"/>
      <c r="D350" s="100"/>
      <c r="E350" s="100"/>
      <c r="F350" s="100"/>
      <c r="G350" s="1"/>
      <c r="H350" s="100"/>
      <c r="I350" s="100"/>
      <c r="J350" s="1"/>
    </row>
    <row r="351" spans="1:11" ht="15.75" thickBot="1">
      <c r="A351" s="45" t="s">
        <v>620</v>
      </c>
      <c r="B351" s="8" t="s">
        <v>621</v>
      </c>
      <c r="C351" s="65" t="s">
        <v>44</v>
      </c>
      <c r="D351" s="66"/>
      <c r="E351" s="65" t="s">
        <v>12</v>
      </c>
      <c r="F351" s="66"/>
      <c r="G351" s="7">
        <v>9</v>
      </c>
      <c r="H351" s="67">
        <v>1290</v>
      </c>
      <c r="I351" s="68"/>
      <c r="J351" s="1">
        <f t="shared" si="12"/>
        <v>1483.4999999999998</v>
      </c>
      <c r="K351" s="31">
        <v>1490</v>
      </c>
    </row>
    <row r="352" spans="1:11" ht="15.75" thickBot="1">
      <c r="A352" s="45" t="s">
        <v>622</v>
      </c>
      <c r="B352" s="8" t="s">
        <v>623</v>
      </c>
      <c r="C352" s="65" t="s">
        <v>44</v>
      </c>
      <c r="D352" s="66"/>
      <c r="E352" s="65" t="s">
        <v>12</v>
      </c>
      <c r="F352" s="66"/>
      <c r="G352" s="7">
        <v>10</v>
      </c>
      <c r="H352" s="67">
        <v>1290</v>
      </c>
      <c r="I352" s="68"/>
      <c r="J352" s="1">
        <f t="shared" si="12"/>
        <v>1483.4999999999998</v>
      </c>
      <c r="K352" s="31">
        <v>1490</v>
      </c>
    </row>
    <row r="353" spans="1:11" ht="15.75" thickBot="1">
      <c r="A353" s="45" t="s">
        <v>624</v>
      </c>
      <c r="B353" s="8" t="s">
        <v>625</v>
      </c>
      <c r="C353" s="65" t="s">
        <v>626</v>
      </c>
      <c r="D353" s="66"/>
      <c r="E353" s="65" t="s">
        <v>12</v>
      </c>
      <c r="F353" s="66"/>
      <c r="G353" s="7">
        <v>3</v>
      </c>
      <c r="H353" s="67">
        <v>1660</v>
      </c>
      <c r="I353" s="68"/>
      <c r="J353" s="1">
        <f t="shared" si="12"/>
        <v>1908.9999999999998</v>
      </c>
      <c r="K353" s="31">
        <v>1910</v>
      </c>
    </row>
    <row r="354" spans="1:11" ht="15.75" thickBot="1">
      <c r="A354" s="45" t="s">
        <v>627</v>
      </c>
      <c r="B354" s="8" t="s">
        <v>628</v>
      </c>
      <c r="C354" s="65" t="s">
        <v>44</v>
      </c>
      <c r="D354" s="66"/>
      <c r="E354" s="65" t="s">
        <v>12</v>
      </c>
      <c r="F354" s="66"/>
      <c r="G354" s="7">
        <v>12</v>
      </c>
      <c r="H354" s="67">
        <v>2100</v>
      </c>
      <c r="I354" s="68"/>
      <c r="J354" s="1">
        <f t="shared" si="12"/>
        <v>2415</v>
      </c>
      <c r="K354" s="31">
        <v>2420</v>
      </c>
    </row>
    <row r="355" spans="1:11" ht="15.75" thickBot="1">
      <c r="A355" s="39"/>
      <c r="B355" s="2" t="s">
        <v>629</v>
      </c>
      <c r="C355" s="100"/>
      <c r="D355" s="100"/>
      <c r="E355" s="100"/>
      <c r="F355" s="100"/>
      <c r="G355" s="1"/>
      <c r="H355" s="100"/>
      <c r="I355" s="100"/>
      <c r="J355" s="1"/>
    </row>
    <row r="356" spans="1:11" ht="15.75" thickBot="1">
      <c r="A356" s="45" t="s">
        <v>630</v>
      </c>
      <c r="B356" s="8" t="s">
        <v>631</v>
      </c>
      <c r="C356" s="65" t="s">
        <v>44</v>
      </c>
      <c r="D356" s="66"/>
      <c r="E356" s="65" t="s">
        <v>632</v>
      </c>
      <c r="F356" s="66"/>
      <c r="G356" s="7">
        <v>10</v>
      </c>
      <c r="H356" s="67">
        <v>2300</v>
      </c>
      <c r="I356" s="68"/>
      <c r="J356" s="1">
        <f t="shared" si="12"/>
        <v>2645</v>
      </c>
      <c r="K356" s="31">
        <v>2650</v>
      </c>
    </row>
    <row r="357" spans="1:11" ht="15.75" thickBot="1">
      <c r="A357" s="45" t="s">
        <v>633</v>
      </c>
      <c r="B357" s="8" t="s">
        <v>634</v>
      </c>
      <c r="C357" s="65" t="s">
        <v>44</v>
      </c>
      <c r="D357" s="66"/>
      <c r="E357" s="65" t="s">
        <v>632</v>
      </c>
      <c r="F357" s="66"/>
      <c r="G357" s="7">
        <v>10</v>
      </c>
      <c r="H357" s="67">
        <v>1330</v>
      </c>
      <c r="I357" s="68"/>
      <c r="J357" s="1">
        <f t="shared" si="12"/>
        <v>1529.4999999999998</v>
      </c>
      <c r="K357" s="31">
        <v>1530</v>
      </c>
    </row>
    <row r="358" spans="1:11" ht="15.75" thickBot="1">
      <c r="A358" s="45" t="s">
        <v>635</v>
      </c>
      <c r="B358" s="8" t="s">
        <v>636</v>
      </c>
      <c r="C358" s="65" t="s">
        <v>44</v>
      </c>
      <c r="D358" s="66"/>
      <c r="E358" s="65" t="s">
        <v>12</v>
      </c>
      <c r="F358" s="66"/>
      <c r="G358" s="7">
        <v>10</v>
      </c>
      <c r="H358" s="67">
        <v>1560</v>
      </c>
      <c r="I358" s="68"/>
      <c r="J358" s="1">
        <f t="shared" si="12"/>
        <v>1793.9999999999998</v>
      </c>
      <c r="K358" s="31">
        <v>1795</v>
      </c>
    </row>
    <row r="359" spans="1:11" ht="15.75" thickBot="1">
      <c r="A359" s="39"/>
      <c r="B359" s="2" t="s">
        <v>637</v>
      </c>
      <c r="C359" s="100"/>
      <c r="D359" s="100"/>
      <c r="E359" s="100"/>
      <c r="F359" s="100"/>
      <c r="G359" s="1"/>
      <c r="H359" s="100"/>
      <c r="I359" s="100"/>
      <c r="J359" s="1"/>
    </row>
    <row r="360" spans="1:11" ht="15.75" thickBot="1">
      <c r="A360" s="45" t="s">
        <v>638</v>
      </c>
      <c r="B360" s="8" t="s">
        <v>639</v>
      </c>
      <c r="C360" s="65" t="s">
        <v>44</v>
      </c>
      <c r="D360" s="66"/>
      <c r="E360" s="65" t="s">
        <v>12</v>
      </c>
      <c r="F360" s="66"/>
      <c r="G360" s="7">
        <v>5</v>
      </c>
      <c r="H360" s="67">
        <v>2860</v>
      </c>
      <c r="I360" s="68"/>
      <c r="J360" s="1">
        <f t="shared" si="12"/>
        <v>3288.9999999999995</v>
      </c>
      <c r="K360" s="31">
        <v>3290</v>
      </c>
    </row>
    <row r="361" spans="1:11" ht="15.75" thickBot="1">
      <c r="A361" s="45" t="s">
        <v>640</v>
      </c>
      <c r="B361" s="8" t="s">
        <v>641</v>
      </c>
      <c r="C361" s="65" t="s">
        <v>44</v>
      </c>
      <c r="D361" s="66"/>
      <c r="E361" s="65" t="s">
        <v>12</v>
      </c>
      <c r="F361" s="66"/>
      <c r="G361" s="7">
        <v>7</v>
      </c>
      <c r="H361" s="67">
        <v>1020</v>
      </c>
      <c r="I361" s="68"/>
      <c r="J361" s="1">
        <f t="shared" si="12"/>
        <v>1173</v>
      </c>
      <c r="K361" s="31">
        <v>1175</v>
      </c>
    </row>
    <row r="362" spans="1:11" ht="15.75" thickBot="1">
      <c r="A362" s="45" t="s">
        <v>642</v>
      </c>
      <c r="B362" s="8" t="s">
        <v>643</v>
      </c>
      <c r="C362" s="65" t="s">
        <v>44</v>
      </c>
      <c r="D362" s="66"/>
      <c r="E362" s="65" t="s">
        <v>12</v>
      </c>
      <c r="F362" s="66"/>
      <c r="G362" s="7">
        <v>9</v>
      </c>
      <c r="H362" s="67">
        <v>850</v>
      </c>
      <c r="I362" s="68"/>
      <c r="J362" s="1">
        <f t="shared" si="12"/>
        <v>977.49999999999989</v>
      </c>
      <c r="K362" s="31">
        <v>980</v>
      </c>
    </row>
    <row r="363" spans="1:11" ht="15.75" thickBot="1">
      <c r="A363" s="45" t="s">
        <v>644</v>
      </c>
      <c r="B363" s="8" t="s">
        <v>645</v>
      </c>
      <c r="C363" s="65" t="s">
        <v>44</v>
      </c>
      <c r="D363" s="66"/>
      <c r="E363" s="65" t="s">
        <v>12</v>
      </c>
      <c r="F363" s="66"/>
      <c r="G363" s="7">
        <v>9</v>
      </c>
      <c r="H363" s="67">
        <v>850</v>
      </c>
      <c r="I363" s="68"/>
      <c r="J363" s="1">
        <f t="shared" si="12"/>
        <v>977.49999999999989</v>
      </c>
      <c r="K363" s="31">
        <v>980</v>
      </c>
    </row>
    <row r="364" spans="1:11" ht="15.75" thickBot="1">
      <c r="A364" s="39"/>
      <c r="B364" s="2" t="s">
        <v>646</v>
      </c>
      <c r="C364" s="100"/>
      <c r="D364" s="100"/>
      <c r="E364" s="100"/>
      <c r="F364" s="100"/>
      <c r="G364" s="1"/>
      <c r="H364" s="100"/>
      <c r="I364" s="100"/>
      <c r="J364" s="1"/>
    </row>
    <row r="365" spans="1:11" ht="15.75" thickBot="1">
      <c r="A365" s="45" t="s">
        <v>647</v>
      </c>
      <c r="B365" s="8" t="s">
        <v>648</v>
      </c>
      <c r="C365" s="65" t="s">
        <v>44</v>
      </c>
      <c r="D365" s="66"/>
      <c r="E365" s="65" t="s">
        <v>12</v>
      </c>
      <c r="F365" s="66"/>
      <c r="G365" s="7">
        <v>7</v>
      </c>
      <c r="H365" s="67">
        <v>1700</v>
      </c>
      <c r="I365" s="68"/>
      <c r="J365" s="1">
        <f t="shared" si="12"/>
        <v>1954.9999999999998</v>
      </c>
      <c r="K365" s="31">
        <v>1955</v>
      </c>
    </row>
    <row r="366" spans="1:11" ht="15.75" thickBot="1">
      <c r="A366" s="45" t="s">
        <v>649</v>
      </c>
      <c r="B366" s="8" t="s">
        <v>650</v>
      </c>
      <c r="C366" s="65" t="s">
        <v>44</v>
      </c>
      <c r="D366" s="66"/>
      <c r="E366" s="65" t="s">
        <v>12</v>
      </c>
      <c r="F366" s="66"/>
      <c r="G366" s="7">
        <v>7</v>
      </c>
      <c r="H366" s="67">
        <v>1480</v>
      </c>
      <c r="I366" s="68"/>
      <c r="J366" s="1">
        <f t="shared" si="12"/>
        <v>1701.9999999999998</v>
      </c>
      <c r="K366" s="31">
        <v>1700</v>
      </c>
    </row>
    <row r="367" spans="1:11" ht="15.75" thickBot="1">
      <c r="A367" s="45" t="s">
        <v>651</v>
      </c>
      <c r="B367" s="8" t="s">
        <v>652</v>
      </c>
      <c r="C367" s="65" t="s">
        <v>44</v>
      </c>
      <c r="D367" s="66"/>
      <c r="E367" s="65" t="s">
        <v>12</v>
      </c>
      <c r="F367" s="66"/>
      <c r="G367" s="7">
        <v>9</v>
      </c>
      <c r="H367" s="67">
        <v>900</v>
      </c>
      <c r="I367" s="68"/>
      <c r="J367" s="1">
        <f t="shared" si="12"/>
        <v>1035</v>
      </c>
      <c r="K367" s="31">
        <v>1040</v>
      </c>
    </row>
    <row r="368" spans="1:11" ht="15.75" thickBot="1">
      <c r="A368" s="45" t="s">
        <v>653</v>
      </c>
      <c r="B368" s="8" t="s">
        <v>654</v>
      </c>
      <c r="C368" s="65" t="s">
        <v>44</v>
      </c>
      <c r="D368" s="66"/>
      <c r="E368" s="65" t="s">
        <v>12</v>
      </c>
      <c r="F368" s="66"/>
      <c r="G368" s="7">
        <v>9</v>
      </c>
      <c r="H368" s="67">
        <v>900</v>
      </c>
      <c r="I368" s="68"/>
      <c r="J368" s="1">
        <f t="shared" si="12"/>
        <v>1035</v>
      </c>
      <c r="K368" s="31">
        <v>1040</v>
      </c>
    </row>
    <row r="369" spans="1:11" ht="15.75" thickBot="1">
      <c r="A369" s="45" t="s">
        <v>655</v>
      </c>
      <c r="B369" s="8" t="s">
        <v>656</v>
      </c>
      <c r="C369" s="65" t="s">
        <v>44</v>
      </c>
      <c r="D369" s="66"/>
      <c r="E369" s="65" t="s">
        <v>12</v>
      </c>
      <c r="F369" s="66"/>
      <c r="G369" s="32" t="s">
        <v>1765</v>
      </c>
      <c r="H369" s="67">
        <v>1000</v>
      </c>
      <c r="I369" s="68"/>
      <c r="J369" s="1">
        <f t="shared" si="12"/>
        <v>1150</v>
      </c>
      <c r="K369" s="31">
        <v>1150</v>
      </c>
    </row>
    <row r="370" spans="1:11" ht="15.75" thickBot="1">
      <c r="A370" s="45" t="s">
        <v>657</v>
      </c>
      <c r="B370" s="8" t="s">
        <v>658</v>
      </c>
      <c r="C370" s="65" t="s">
        <v>44</v>
      </c>
      <c r="D370" s="66"/>
      <c r="E370" s="65" t="s">
        <v>12</v>
      </c>
      <c r="F370" s="66"/>
      <c r="G370" s="7">
        <v>9</v>
      </c>
      <c r="H370" s="67">
        <v>900</v>
      </c>
      <c r="I370" s="68"/>
      <c r="J370" s="1">
        <f t="shared" si="12"/>
        <v>1035</v>
      </c>
      <c r="K370" s="31">
        <v>1035</v>
      </c>
    </row>
    <row r="371" spans="1:11" ht="15.75" thickBot="1">
      <c r="A371" s="45" t="s">
        <v>659</v>
      </c>
      <c r="B371" s="8" t="s">
        <v>660</v>
      </c>
      <c r="C371" s="65" t="s">
        <v>44</v>
      </c>
      <c r="D371" s="66"/>
      <c r="E371" s="65" t="s">
        <v>12</v>
      </c>
      <c r="F371" s="66"/>
      <c r="G371" s="7">
        <v>7</v>
      </c>
      <c r="H371" s="67">
        <v>1430</v>
      </c>
      <c r="I371" s="68"/>
      <c r="J371" s="1">
        <f t="shared" si="12"/>
        <v>1644.4999999999998</v>
      </c>
      <c r="K371" s="31">
        <v>1650</v>
      </c>
    </row>
    <row r="372" spans="1:11" ht="15.75" thickBot="1">
      <c r="A372" s="39"/>
      <c r="B372" s="2" t="s">
        <v>661</v>
      </c>
      <c r="C372" s="100"/>
      <c r="D372" s="100"/>
      <c r="E372" s="100"/>
      <c r="F372" s="100"/>
      <c r="G372" s="1"/>
      <c r="H372" s="100"/>
      <c r="I372" s="100"/>
      <c r="J372" s="1"/>
    </row>
    <row r="373" spans="1:11" ht="15.75" thickBot="1">
      <c r="A373" s="45" t="s">
        <v>662</v>
      </c>
      <c r="B373" s="8" t="s">
        <v>663</v>
      </c>
      <c r="C373" s="65" t="s">
        <v>44</v>
      </c>
      <c r="D373" s="66"/>
      <c r="E373" s="65" t="s">
        <v>12</v>
      </c>
      <c r="F373" s="66"/>
      <c r="G373" s="7">
        <v>8</v>
      </c>
      <c r="H373" s="67">
        <v>1230</v>
      </c>
      <c r="I373" s="68"/>
      <c r="J373" s="1">
        <f t="shared" si="12"/>
        <v>1414.5</v>
      </c>
      <c r="K373" s="31">
        <v>1415</v>
      </c>
    </row>
    <row r="374" spans="1:11" ht="15.75" thickBot="1">
      <c r="A374" s="45" t="s">
        <v>664</v>
      </c>
      <c r="B374" s="8" t="s">
        <v>665</v>
      </c>
      <c r="C374" s="65" t="s">
        <v>44</v>
      </c>
      <c r="D374" s="66"/>
      <c r="E374" s="65" t="s">
        <v>12</v>
      </c>
      <c r="F374" s="66"/>
      <c r="G374" s="7">
        <v>8</v>
      </c>
      <c r="H374" s="67">
        <v>1230</v>
      </c>
      <c r="I374" s="68"/>
      <c r="J374" s="1">
        <f t="shared" si="12"/>
        <v>1414.5</v>
      </c>
      <c r="K374" s="31">
        <v>1415</v>
      </c>
    </row>
    <row r="375" spans="1:11" ht="15.75" thickBot="1">
      <c r="A375" s="45" t="s">
        <v>666</v>
      </c>
      <c r="B375" s="8" t="s">
        <v>667</v>
      </c>
      <c r="C375" s="65" t="s">
        <v>44</v>
      </c>
      <c r="D375" s="66"/>
      <c r="E375" s="65" t="s">
        <v>632</v>
      </c>
      <c r="F375" s="66"/>
      <c r="G375" s="32" t="s">
        <v>1772</v>
      </c>
      <c r="H375" s="67">
        <v>1900</v>
      </c>
      <c r="I375" s="68"/>
      <c r="J375" s="1">
        <f t="shared" si="12"/>
        <v>2185</v>
      </c>
      <c r="K375" s="31">
        <v>2190</v>
      </c>
    </row>
    <row r="376" spans="1:11" ht="15.75" thickBot="1">
      <c r="A376" s="45" t="s">
        <v>668</v>
      </c>
      <c r="B376" s="8" t="s">
        <v>669</v>
      </c>
      <c r="C376" s="65" t="s">
        <v>44</v>
      </c>
      <c r="D376" s="66"/>
      <c r="E376" s="65" t="s">
        <v>12</v>
      </c>
      <c r="F376" s="66"/>
      <c r="G376" s="7">
        <v>10</v>
      </c>
      <c r="H376" s="67">
        <v>2000</v>
      </c>
      <c r="I376" s="68"/>
      <c r="J376" s="1">
        <f t="shared" si="12"/>
        <v>2300</v>
      </c>
      <c r="K376" s="31">
        <v>2300</v>
      </c>
    </row>
    <row r="377" spans="1:11" ht="15.75" thickBot="1">
      <c r="A377" s="39"/>
      <c r="B377" s="2" t="s">
        <v>670</v>
      </c>
      <c r="C377" s="100"/>
      <c r="D377" s="100"/>
      <c r="E377" s="100"/>
      <c r="F377" s="100"/>
      <c r="G377" s="1"/>
      <c r="H377" s="100"/>
      <c r="I377" s="100"/>
      <c r="J377" s="1"/>
    </row>
    <row r="378" spans="1:11" ht="15.75" thickBot="1">
      <c r="A378" s="45" t="s">
        <v>671</v>
      </c>
      <c r="B378" s="8" t="s">
        <v>672</v>
      </c>
      <c r="C378" s="65" t="s">
        <v>44</v>
      </c>
      <c r="D378" s="66"/>
      <c r="E378" s="65" t="s">
        <v>12</v>
      </c>
      <c r="F378" s="66"/>
      <c r="G378" s="7">
        <v>10</v>
      </c>
      <c r="H378" s="65">
        <v>1800</v>
      </c>
      <c r="I378" s="66"/>
      <c r="J378" s="1">
        <f t="shared" si="12"/>
        <v>2070</v>
      </c>
      <c r="K378" s="31">
        <v>2070</v>
      </c>
    </row>
    <row r="379" spans="1:11">
      <c r="A379" s="39"/>
      <c r="B379" s="1"/>
      <c r="C379" s="85"/>
      <c r="D379" s="85"/>
      <c r="E379" s="85"/>
      <c r="F379" s="85"/>
      <c r="G379" s="1"/>
      <c r="H379" s="85"/>
      <c r="I379" s="85"/>
      <c r="J379" s="1"/>
    </row>
    <row r="380" spans="1:11" ht="15.75" thickBot="1">
      <c r="A380" s="46"/>
      <c r="B380" s="13" t="s">
        <v>673</v>
      </c>
      <c r="C380" s="97"/>
      <c r="D380" s="97"/>
      <c r="E380" s="97"/>
      <c r="F380" s="97"/>
      <c r="G380" s="12"/>
      <c r="H380" s="97"/>
      <c r="I380" s="97"/>
      <c r="J380" s="1"/>
    </row>
    <row r="381" spans="1:11" ht="15" customHeight="1">
      <c r="A381" s="87" t="s">
        <v>674</v>
      </c>
      <c r="B381" s="9" t="s">
        <v>675</v>
      </c>
      <c r="C381" s="77" t="s">
        <v>11</v>
      </c>
      <c r="D381" s="78"/>
      <c r="E381" s="77" t="s">
        <v>12</v>
      </c>
      <c r="F381" s="78"/>
      <c r="G381" s="74">
        <v>8</v>
      </c>
      <c r="H381" s="90">
        <v>3800</v>
      </c>
      <c r="I381" s="91"/>
      <c r="J381" s="84">
        <f>H381*115%</f>
        <v>4370</v>
      </c>
    </row>
    <row r="382" spans="1:11" ht="26.25">
      <c r="A382" s="88"/>
      <c r="B382" s="10" t="s">
        <v>676</v>
      </c>
      <c r="C382" s="79"/>
      <c r="D382" s="80"/>
      <c r="E382" s="79"/>
      <c r="F382" s="80"/>
      <c r="G382" s="75"/>
      <c r="H382" s="92"/>
      <c r="I382" s="93"/>
      <c r="J382" s="84"/>
    </row>
    <row r="383" spans="1:11" ht="15.75" thickBot="1">
      <c r="A383" s="89"/>
      <c r="B383" s="11" t="s">
        <v>677</v>
      </c>
      <c r="C383" s="81"/>
      <c r="D383" s="82"/>
      <c r="E383" s="81"/>
      <c r="F383" s="82"/>
      <c r="G383" s="76"/>
      <c r="H383" s="94"/>
      <c r="I383" s="95"/>
      <c r="J383" s="84"/>
      <c r="K383" s="31">
        <v>4370</v>
      </c>
    </row>
    <row r="384" spans="1:11">
      <c r="A384" s="87" t="s">
        <v>678</v>
      </c>
      <c r="B384" s="9" t="s">
        <v>679</v>
      </c>
      <c r="C384" s="77" t="s">
        <v>44</v>
      </c>
      <c r="D384" s="78"/>
      <c r="E384" s="77" t="s">
        <v>12</v>
      </c>
      <c r="F384" s="78"/>
      <c r="G384" s="74">
        <v>3</v>
      </c>
      <c r="H384" s="90">
        <v>2120</v>
      </c>
      <c r="I384" s="91"/>
      <c r="J384" s="103">
        <f>H384*115%</f>
        <v>2438</v>
      </c>
    </row>
    <row r="385" spans="1:11" ht="27" thickBot="1">
      <c r="A385" s="89"/>
      <c r="B385" s="11" t="s">
        <v>680</v>
      </c>
      <c r="C385" s="81"/>
      <c r="D385" s="82"/>
      <c r="E385" s="81"/>
      <c r="F385" s="82"/>
      <c r="G385" s="76"/>
      <c r="H385" s="94"/>
      <c r="I385" s="95"/>
      <c r="J385" s="103"/>
      <c r="K385" s="31">
        <v>2440</v>
      </c>
    </row>
    <row r="386" spans="1:11" ht="15.75" thickBot="1">
      <c r="A386" s="45" t="s">
        <v>681</v>
      </c>
      <c r="B386" s="8" t="s">
        <v>682</v>
      </c>
      <c r="C386" s="65" t="s">
        <v>683</v>
      </c>
      <c r="D386" s="66"/>
      <c r="E386" s="65" t="s">
        <v>12</v>
      </c>
      <c r="F386" s="66"/>
      <c r="G386" s="7">
        <v>3</v>
      </c>
      <c r="H386" s="67">
        <v>1960</v>
      </c>
      <c r="I386" s="68"/>
      <c r="J386" s="1">
        <f>H386*115%</f>
        <v>2254</v>
      </c>
      <c r="K386" s="31">
        <v>2260</v>
      </c>
    </row>
    <row r="387" spans="1:11" ht="15.75" thickBot="1">
      <c r="A387" s="45" t="s">
        <v>684</v>
      </c>
      <c r="B387" s="8" t="s">
        <v>685</v>
      </c>
      <c r="C387" s="65" t="s">
        <v>683</v>
      </c>
      <c r="D387" s="66"/>
      <c r="E387" s="65" t="s">
        <v>12</v>
      </c>
      <c r="F387" s="66"/>
      <c r="G387" s="7">
        <v>3</v>
      </c>
      <c r="H387" s="67">
        <v>1960</v>
      </c>
      <c r="I387" s="68"/>
      <c r="J387" s="1">
        <f t="shared" ref="J387:J390" si="13">H387*115%</f>
        <v>2254</v>
      </c>
      <c r="K387" s="31">
        <v>2260</v>
      </c>
    </row>
    <row r="388" spans="1:11" ht="15.75" thickBot="1">
      <c r="A388" s="45" t="s">
        <v>686</v>
      </c>
      <c r="B388" s="8" t="s">
        <v>687</v>
      </c>
      <c r="C388" s="65" t="s">
        <v>683</v>
      </c>
      <c r="D388" s="66"/>
      <c r="E388" s="65" t="s">
        <v>12</v>
      </c>
      <c r="F388" s="66"/>
      <c r="G388" s="7">
        <v>3</v>
      </c>
      <c r="H388" s="67">
        <v>1960</v>
      </c>
      <c r="I388" s="68"/>
      <c r="J388" s="1">
        <f t="shared" si="13"/>
        <v>2254</v>
      </c>
      <c r="K388" s="31">
        <v>2260</v>
      </c>
    </row>
    <row r="389" spans="1:11" ht="15.75" thickBot="1">
      <c r="A389" s="45" t="s">
        <v>688</v>
      </c>
      <c r="B389" s="8" t="s">
        <v>689</v>
      </c>
      <c r="C389" s="65" t="s">
        <v>683</v>
      </c>
      <c r="D389" s="66"/>
      <c r="E389" s="65" t="s">
        <v>12</v>
      </c>
      <c r="F389" s="66"/>
      <c r="G389" s="7">
        <v>3</v>
      </c>
      <c r="H389" s="67">
        <v>1960</v>
      </c>
      <c r="I389" s="68"/>
      <c r="J389" s="1">
        <f t="shared" si="13"/>
        <v>2254</v>
      </c>
      <c r="K389" s="31">
        <v>2260</v>
      </c>
    </row>
    <row r="390" spans="1:11" ht="15.75" thickBot="1">
      <c r="A390" s="45" t="s">
        <v>690</v>
      </c>
      <c r="B390" s="8" t="s">
        <v>691</v>
      </c>
      <c r="C390" s="65" t="s">
        <v>683</v>
      </c>
      <c r="D390" s="66"/>
      <c r="E390" s="65" t="s">
        <v>12</v>
      </c>
      <c r="F390" s="66"/>
      <c r="G390" s="7">
        <v>3</v>
      </c>
      <c r="H390" s="67">
        <v>1960</v>
      </c>
      <c r="I390" s="68"/>
      <c r="J390" s="1">
        <f t="shared" si="13"/>
        <v>2254</v>
      </c>
      <c r="K390" s="31">
        <v>2260</v>
      </c>
    </row>
    <row r="391" spans="1:11">
      <c r="A391" s="87" t="s">
        <v>692</v>
      </c>
      <c r="B391" s="9" t="s">
        <v>693</v>
      </c>
      <c r="C391" s="77" t="s">
        <v>695</v>
      </c>
      <c r="D391" s="78"/>
      <c r="E391" s="77" t="s">
        <v>12</v>
      </c>
      <c r="F391" s="78"/>
      <c r="G391" s="74">
        <v>8</v>
      </c>
      <c r="H391" s="90">
        <v>5970</v>
      </c>
      <c r="I391" s="91"/>
      <c r="J391" s="84">
        <f>H391*115%</f>
        <v>6865.4999999999991</v>
      </c>
      <c r="K391" s="159">
        <v>6850</v>
      </c>
    </row>
    <row r="392" spans="1:11" ht="51.75">
      <c r="A392" s="88"/>
      <c r="B392" s="10" t="s">
        <v>694</v>
      </c>
      <c r="C392" s="79"/>
      <c r="D392" s="80"/>
      <c r="E392" s="79"/>
      <c r="F392" s="80"/>
      <c r="G392" s="75"/>
      <c r="H392" s="92"/>
      <c r="I392" s="93"/>
      <c r="J392" s="84"/>
      <c r="K392" s="159"/>
    </row>
    <row r="393" spans="1:11" ht="15.75" thickBot="1">
      <c r="A393" s="89"/>
      <c r="B393" s="11" t="s">
        <v>677</v>
      </c>
      <c r="C393" s="81"/>
      <c r="D393" s="82"/>
      <c r="E393" s="81"/>
      <c r="F393" s="82"/>
      <c r="G393" s="76"/>
      <c r="H393" s="94"/>
      <c r="I393" s="95"/>
      <c r="J393" s="84"/>
      <c r="K393" s="159"/>
    </row>
    <row r="394" spans="1:11" ht="15.75" thickBot="1">
      <c r="A394" s="45" t="s">
        <v>696</v>
      </c>
      <c r="B394" s="6" t="s">
        <v>697</v>
      </c>
      <c r="C394" s="65" t="s">
        <v>44</v>
      </c>
      <c r="D394" s="66"/>
      <c r="E394" s="65" t="s">
        <v>12</v>
      </c>
      <c r="F394" s="66"/>
      <c r="G394" s="7">
        <v>2</v>
      </c>
      <c r="H394" s="67">
        <v>330</v>
      </c>
      <c r="I394" s="68"/>
      <c r="J394" s="1">
        <f>H394*115%</f>
        <v>379.49999999999994</v>
      </c>
      <c r="K394" s="31">
        <v>380</v>
      </c>
    </row>
    <row r="395" spans="1:11">
      <c r="A395" s="39"/>
      <c r="B395" s="1"/>
      <c r="C395" s="85"/>
      <c r="D395" s="85"/>
      <c r="E395" s="85"/>
      <c r="F395" s="85"/>
      <c r="G395" s="1"/>
      <c r="H395" s="85"/>
      <c r="I395" s="85"/>
      <c r="J395" s="1"/>
    </row>
    <row r="396" spans="1:11">
      <c r="A396" s="105"/>
      <c r="B396" s="13" t="s">
        <v>698</v>
      </c>
      <c r="C396" s="98"/>
      <c r="D396" s="98"/>
      <c r="E396" s="98"/>
      <c r="F396" s="98"/>
      <c r="G396" s="98"/>
      <c r="H396" s="98"/>
      <c r="I396" s="98"/>
      <c r="J396" s="104"/>
    </row>
    <row r="397" spans="1:11" ht="15.75" thickBot="1">
      <c r="A397" s="106"/>
      <c r="B397" s="13" t="s">
        <v>677</v>
      </c>
      <c r="C397" s="97"/>
      <c r="D397" s="97"/>
      <c r="E397" s="97"/>
      <c r="F397" s="97"/>
      <c r="G397" s="97"/>
      <c r="H397" s="97"/>
      <c r="I397" s="97"/>
      <c r="J397" s="104"/>
    </row>
    <row r="398" spans="1:11" ht="27" thickBot="1">
      <c r="A398" s="45" t="s">
        <v>699</v>
      </c>
      <c r="B398" s="8" t="s">
        <v>700</v>
      </c>
      <c r="C398" s="65" t="s">
        <v>238</v>
      </c>
      <c r="D398" s="66"/>
      <c r="E398" s="65" t="s">
        <v>12</v>
      </c>
      <c r="F398" s="66"/>
      <c r="G398" s="7">
        <v>10</v>
      </c>
      <c r="H398" s="65">
        <v>2980</v>
      </c>
      <c r="I398" s="66"/>
      <c r="J398" s="1">
        <f>H398*115%</f>
        <v>3426.9999999999995</v>
      </c>
      <c r="K398" s="31">
        <v>3420</v>
      </c>
    </row>
    <row r="399" spans="1:11" ht="27" thickBot="1">
      <c r="A399" s="39"/>
      <c r="B399" s="2" t="s">
        <v>701</v>
      </c>
      <c r="C399" s="100"/>
      <c r="D399" s="100"/>
      <c r="E399" s="100"/>
      <c r="F399" s="100"/>
      <c r="G399" s="1"/>
      <c r="H399" s="100"/>
      <c r="I399" s="100"/>
      <c r="J399" s="1"/>
    </row>
    <row r="400" spans="1:11" ht="15.75" thickBot="1">
      <c r="A400" s="45" t="s">
        <v>702</v>
      </c>
      <c r="B400" s="8" t="s">
        <v>703</v>
      </c>
      <c r="C400" s="65" t="s">
        <v>238</v>
      </c>
      <c r="D400" s="66"/>
      <c r="E400" s="65" t="s">
        <v>12</v>
      </c>
      <c r="F400" s="66"/>
      <c r="G400" s="7">
        <v>10</v>
      </c>
      <c r="H400" s="67">
        <v>570</v>
      </c>
      <c r="I400" s="68"/>
      <c r="J400" s="1">
        <f>H400*115%</f>
        <v>655.5</v>
      </c>
      <c r="K400" s="31">
        <v>660</v>
      </c>
    </row>
    <row r="401" spans="1:11" ht="15.75" thickBot="1">
      <c r="A401" s="45" t="s">
        <v>704</v>
      </c>
      <c r="B401" s="8" t="s">
        <v>705</v>
      </c>
      <c r="C401" s="65" t="s">
        <v>238</v>
      </c>
      <c r="D401" s="66"/>
      <c r="E401" s="65" t="s">
        <v>12</v>
      </c>
      <c r="F401" s="66"/>
      <c r="G401" s="7">
        <v>10</v>
      </c>
      <c r="H401" s="67">
        <v>570</v>
      </c>
      <c r="I401" s="68"/>
      <c r="J401" s="1">
        <f t="shared" ref="J401:J463" si="14">H401*115%</f>
        <v>655.5</v>
      </c>
      <c r="K401" s="31">
        <v>660</v>
      </c>
    </row>
    <row r="402" spans="1:11" ht="15.75" thickBot="1">
      <c r="A402" s="45" t="s">
        <v>706</v>
      </c>
      <c r="B402" s="8" t="s">
        <v>707</v>
      </c>
      <c r="C402" s="65" t="s">
        <v>238</v>
      </c>
      <c r="D402" s="66"/>
      <c r="E402" s="65" t="s">
        <v>12</v>
      </c>
      <c r="F402" s="66"/>
      <c r="G402" s="7">
        <v>10</v>
      </c>
      <c r="H402" s="67">
        <v>570</v>
      </c>
      <c r="I402" s="68"/>
      <c r="J402" s="1">
        <f t="shared" si="14"/>
        <v>655.5</v>
      </c>
      <c r="K402" s="31">
        <v>660</v>
      </c>
    </row>
    <row r="403" spans="1:11" ht="15.75" thickBot="1">
      <c r="A403" s="45" t="s">
        <v>708</v>
      </c>
      <c r="B403" s="8" t="s">
        <v>709</v>
      </c>
      <c r="C403" s="65" t="s">
        <v>238</v>
      </c>
      <c r="D403" s="66"/>
      <c r="E403" s="65" t="s">
        <v>12</v>
      </c>
      <c r="F403" s="66"/>
      <c r="G403" s="7">
        <v>10</v>
      </c>
      <c r="H403" s="67">
        <v>570</v>
      </c>
      <c r="I403" s="68"/>
      <c r="J403" s="1">
        <f t="shared" si="14"/>
        <v>655.5</v>
      </c>
      <c r="K403" s="31">
        <v>660</v>
      </c>
    </row>
    <row r="404" spans="1:11" ht="15.75" thickBot="1">
      <c r="A404" s="45" t="s">
        <v>710</v>
      </c>
      <c r="B404" s="8" t="s">
        <v>711</v>
      </c>
      <c r="C404" s="65" t="s">
        <v>238</v>
      </c>
      <c r="D404" s="66"/>
      <c r="E404" s="65" t="s">
        <v>12</v>
      </c>
      <c r="F404" s="66"/>
      <c r="G404" s="7">
        <v>10</v>
      </c>
      <c r="H404" s="67">
        <v>570</v>
      </c>
      <c r="I404" s="68"/>
      <c r="J404" s="1">
        <f t="shared" si="14"/>
        <v>655.5</v>
      </c>
      <c r="K404" s="31">
        <v>660</v>
      </c>
    </row>
    <row r="405" spans="1:11" ht="15.75" thickBot="1">
      <c r="A405" s="45" t="s">
        <v>712</v>
      </c>
      <c r="B405" s="8" t="s">
        <v>713</v>
      </c>
      <c r="C405" s="65" t="s">
        <v>238</v>
      </c>
      <c r="D405" s="66"/>
      <c r="E405" s="65" t="s">
        <v>12</v>
      </c>
      <c r="F405" s="66"/>
      <c r="G405" s="7">
        <v>10</v>
      </c>
      <c r="H405" s="67">
        <v>570</v>
      </c>
      <c r="I405" s="68"/>
      <c r="J405" s="1">
        <f t="shared" si="14"/>
        <v>655.5</v>
      </c>
      <c r="K405" s="31">
        <v>660</v>
      </c>
    </row>
    <row r="406" spans="1:11" ht="27" thickBot="1">
      <c r="A406" s="39"/>
      <c r="B406" s="2" t="s">
        <v>714</v>
      </c>
      <c r="C406" s="100"/>
      <c r="D406" s="100"/>
      <c r="E406" s="100"/>
      <c r="F406" s="100"/>
      <c r="G406" s="1"/>
      <c r="H406" s="100"/>
      <c r="I406" s="100"/>
      <c r="J406" s="1"/>
    </row>
    <row r="407" spans="1:11" ht="15.75" thickBot="1">
      <c r="A407" s="45" t="s">
        <v>715</v>
      </c>
      <c r="B407" s="8" t="s">
        <v>716</v>
      </c>
      <c r="C407" s="65" t="s">
        <v>238</v>
      </c>
      <c r="D407" s="66"/>
      <c r="E407" s="65" t="s">
        <v>12</v>
      </c>
      <c r="F407" s="66"/>
      <c r="G407" s="7">
        <v>10</v>
      </c>
      <c r="H407" s="67">
        <v>570</v>
      </c>
      <c r="I407" s="68"/>
      <c r="J407" s="1">
        <f t="shared" si="14"/>
        <v>655.5</v>
      </c>
      <c r="K407" s="31">
        <v>660</v>
      </c>
    </row>
    <row r="408" spans="1:11" ht="15.75" thickBot="1">
      <c r="A408" s="45" t="s">
        <v>717</v>
      </c>
      <c r="B408" s="8" t="s">
        <v>718</v>
      </c>
      <c r="C408" s="65" t="s">
        <v>238</v>
      </c>
      <c r="D408" s="66"/>
      <c r="E408" s="65" t="s">
        <v>12</v>
      </c>
      <c r="F408" s="66"/>
      <c r="G408" s="7">
        <v>10</v>
      </c>
      <c r="H408" s="67">
        <v>570</v>
      </c>
      <c r="I408" s="68"/>
      <c r="J408" s="1">
        <f t="shared" si="14"/>
        <v>655.5</v>
      </c>
      <c r="K408" s="31">
        <v>660</v>
      </c>
    </row>
    <row r="409" spans="1:11" ht="15.75" thickBot="1">
      <c r="A409" s="45" t="s">
        <v>719</v>
      </c>
      <c r="B409" s="8" t="s">
        <v>720</v>
      </c>
      <c r="C409" s="65" t="s">
        <v>238</v>
      </c>
      <c r="D409" s="66"/>
      <c r="E409" s="65" t="s">
        <v>12</v>
      </c>
      <c r="F409" s="66"/>
      <c r="G409" s="7">
        <v>10</v>
      </c>
      <c r="H409" s="67">
        <v>570</v>
      </c>
      <c r="I409" s="68"/>
      <c r="J409" s="1">
        <f t="shared" si="14"/>
        <v>655.5</v>
      </c>
      <c r="K409" s="31">
        <v>660</v>
      </c>
    </row>
    <row r="410" spans="1:11" ht="15.75" thickBot="1">
      <c r="A410" s="45" t="s">
        <v>721</v>
      </c>
      <c r="B410" s="8" t="s">
        <v>722</v>
      </c>
      <c r="C410" s="65" t="s">
        <v>238</v>
      </c>
      <c r="D410" s="66"/>
      <c r="E410" s="65" t="s">
        <v>12</v>
      </c>
      <c r="F410" s="66"/>
      <c r="G410" s="7">
        <v>10</v>
      </c>
      <c r="H410" s="67">
        <v>570</v>
      </c>
      <c r="I410" s="68"/>
      <c r="J410" s="1">
        <f t="shared" si="14"/>
        <v>655.5</v>
      </c>
      <c r="K410" s="31">
        <v>660</v>
      </c>
    </row>
    <row r="411" spans="1:11" ht="15.75" thickBot="1">
      <c r="A411" s="45" t="s">
        <v>723</v>
      </c>
      <c r="B411" s="8" t="s">
        <v>724</v>
      </c>
      <c r="C411" s="65" t="s">
        <v>238</v>
      </c>
      <c r="D411" s="66"/>
      <c r="E411" s="65" t="s">
        <v>12</v>
      </c>
      <c r="F411" s="66"/>
      <c r="G411" s="7">
        <v>10</v>
      </c>
      <c r="H411" s="67">
        <v>570</v>
      </c>
      <c r="I411" s="68"/>
      <c r="J411" s="1">
        <f t="shared" si="14"/>
        <v>655.5</v>
      </c>
      <c r="K411" s="31">
        <v>660</v>
      </c>
    </row>
    <row r="412" spans="1:11" ht="27" thickBot="1">
      <c r="A412" s="39"/>
      <c r="B412" s="2" t="s">
        <v>725</v>
      </c>
      <c r="C412" s="100"/>
      <c r="D412" s="100"/>
      <c r="E412" s="100"/>
      <c r="F412" s="100"/>
      <c r="G412" s="1"/>
      <c r="H412" s="100"/>
      <c r="I412" s="100"/>
      <c r="J412" s="1"/>
    </row>
    <row r="413" spans="1:11" ht="15.75" thickBot="1">
      <c r="A413" s="45" t="s">
        <v>726</v>
      </c>
      <c r="B413" s="8" t="s">
        <v>727</v>
      </c>
      <c r="C413" s="65" t="s">
        <v>238</v>
      </c>
      <c r="D413" s="66"/>
      <c r="E413" s="65" t="s">
        <v>12</v>
      </c>
      <c r="F413" s="66"/>
      <c r="G413" s="7">
        <v>10</v>
      </c>
      <c r="H413" s="67">
        <v>570</v>
      </c>
      <c r="I413" s="68"/>
      <c r="J413" s="1">
        <f t="shared" si="14"/>
        <v>655.5</v>
      </c>
      <c r="K413" s="31">
        <v>660</v>
      </c>
    </row>
    <row r="414" spans="1:11" ht="15.75" thickBot="1">
      <c r="A414" s="45" t="s">
        <v>728</v>
      </c>
      <c r="B414" s="8" t="s">
        <v>729</v>
      </c>
      <c r="C414" s="65" t="s">
        <v>238</v>
      </c>
      <c r="D414" s="66"/>
      <c r="E414" s="65" t="s">
        <v>12</v>
      </c>
      <c r="F414" s="66"/>
      <c r="G414" s="7">
        <v>10</v>
      </c>
      <c r="H414" s="67">
        <v>570</v>
      </c>
      <c r="I414" s="68"/>
      <c r="J414" s="1">
        <f t="shared" si="14"/>
        <v>655.5</v>
      </c>
      <c r="K414" s="31">
        <v>660</v>
      </c>
    </row>
    <row r="415" spans="1:11" ht="15.75" thickBot="1">
      <c r="A415" s="45" t="s">
        <v>730</v>
      </c>
      <c r="B415" s="8" t="s">
        <v>731</v>
      </c>
      <c r="C415" s="65" t="s">
        <v>238</v>
      </c>
      <c r="D415" s="66"/>
      <c r="E415" s="65" t="s">
        <v>12</v>
      </c>
      <c r="F415" s="66"/>
      <c r="G415" s="7">
        <v>10</v>
      </c>
      <c r="H415" s="67">
        <v>570</v>
      </c>
      <c r="I415" s="68"/>
      <c r="J415" s="1">
        <f t="shared" si="14"/>
        <v>655.5</v>
      </c>
      <c r="K415" s="31">
        <v>660</v>
      </c>
    </row>
    <row r="416" spans="1:11" ht="15.75" thickBot="1">
      <c r="A416" s="45" t="s">
        <v>732</v>
      </c>
      <c r="B416" s="8" t="s">
        <v>733</v>
      </c>
      <c r="C416" s="65" t="s">
        <v>238</v>
      </c>
      <c r="D416" s="66"/>
      <c r="E416" s="65" t="s">
        <v>12</v>
      </c>
      <c r="F416" s="66"/>
      <c r="G416" s="7">
        <v>10</v>
      </c>
      <c r="H416" s="67">
        <v>570</v>
      </c>
      <c r="I416" s="68"/>
      <c r="J416" s="1">
        <f t="shared" si="14"/>
        <v>655.5</v>
      </c>
      <c r="K416" s="31">
        <v>660</v>
      </c>
    </row>
    <row r="417" spans="1:11" ht="15.75" thickBot="1">
      <c r="A417" s="45" t="s">
        <v>734</v>
      </c>
      <c r="B417" s="8" t="s">
        <v>735</v>
      </c>
      <c r="C417" s="65" t="s">
        <v>238</v>
      </c>
      <c r="D417" s="66"/>
      <c r="E417" s="65" t="s">
        <v>12</v>
      </c>
      <c r="F417" s="66"/>
      <c r="G417" s="7">
        <v>10</v>
      </c>
      <c r="H417" s="67">
        <v>570</v>
      </c>
      <c r="I417" s="68"/>
      <c r="J417" s="1">
        <f t="shared" si="14"/>
        <v>655.5</v>
      </c>
      <c r="K417" s="31">
        <v>660</v>
      </c>
    </row>
    <row r="418" spans="1:11" ht="15.75" thickBot="1">
      <c r="A418" s="45" t="s">
        <v>736</v>
      </c>
      <c r="B418" s="8" t="s">
        <v>737</v>
      </c>
      <c r="C418" s="65" t="s">
        <v>238</v>
      </c>
      <c r="D418" s="66"/>
      <c r="E418" s="65" t="s">
        <v>12</v>
      </c>
      <c r="F418" s="66"/>
      <c r="G418" s="7">
        <v>10</v>
      </c>
      <c r="H418" s="67">
        <v>570</v>
      </c>
      <c r="I418" s="68"/>
      <c r="J418" s="1">
        <f t="shared" si="14"/>
        <v>655.5</v>
      </c>
      <c r="K418" s="31">
        <v>660</v>
      </c>
    </row>
    <row r="419" spans="1:11" ht="15.75" thickBot="1">
      <c r="A419" s="45" t="s">
        <v>738</v>
      </c>
      <c r="B419" s="8" t="s">
        <v>739</v>
      </c>
      <c r="C419" s="65" t="s">
        <v>238</v>
      </c>
      <c r="D419" s="66"/>
      <c r="E419" s="65" t="s">
        <v>12</v>
      </c>
      <c r="F419" s="66"/>
      <c r="G419" s="7">
        <v>10</v>
      </c>
      <c r="H419" s="67">
        <v>570</v>
      </c>
      <c r="I419" s="68"/>
      <c r="J419" s="1">
        <f t="shared" si="14"/>
        <v>655.5</v>
      </c>
      <c r="K419" s="31">
        <v>660</v>
      </c>
    </row>
    <row r="420" spans="1:11" ht="15.75" thickBot="1">
      <c r="A420" s="45" t="s">
        <v>740</v>
      </c>
      <c r="B420" s="8" t="s">
        <v>741</v>
      </c>
      <c r="C420" s="65" t="s">
        <v>238</v>
      </c>
      <c r="D420" s="66"/>
      <c r="E420" s="65" t="s">
        <v>12</v>
      </c>
      <c r="F420" s="66"/>
      <c r="G420" s="7">
        <v>10</v>
      </c>
      <c r="H420" s="67">
        <v>570</v>
      </c>
      <c r="I420" s="68"/>
      <c r="J420" s="1">
        <f t="shared" si="14"/>
        <v>655.5</v>
      </c>
      <c r="K420" s="31">
        <v>660</v>
      </c>
    </row>
    <row r="421" spans="1:11" ht="15.75" thickBot="1">
      <c r="A421" s="45" t="s">
        <v>742</v>
      </c>
      <c r="B421" s="8" t="s">
        <v>743</v>
      </c>
      <c r="C421" s="65" t="s">
        <v>238</v>
      </c>
      <c r="D421" s="66"/>
      <c r="E421" s="65" t="s">
        <v>12</v>
      </c>
      <c r="F421" s="66"/>
      <c r="G421" s="7">
        <v>10</v>
      </c>
      <c r="H421" s="67">
        <v>570</v>
      </c>
      <c r="I421" s="68"/>
      <c r="J421" s="1">
        <f t="shared" si="14"/>
        <v>655.5</v>
      </c>
      <c r="K421" s="31">
        <v>660</v>
      </c>
    </row>
    <row r="422" spans="1:11" ht="15.75" thickBot="1">
      <c r="A422" s="45" t="s">
        <v>744</v>
      </c>
      <c r="B422" s="8" t="s">
        <v>745</v>
      </c>
      <c r="C422" s="65" t="s">
        <v>238</v>
      </c>
      <c r="D422" s="66"/>
      <c r="E422" s="65" t="s">
        <v>12</v>
      </c>
      <c r="F422" s="66"/>
      <c r="G422" s="7">
        <v>10</v>
      </c>
      <c r="H422" s="67">
        <v>570</v>
      </c>
      <c r="I422" s="68"/>
      <c r="J422" s="1">
        <f t="shared" si="14"/>
        <v>655.5</v>
      </c>
      <c r="K422" s="31">
        <v>660</v>
      </c>
    </row>
    <row r="423" spans="1:11" ht="15.75" thickBot="1">
      <c r="A423" s="45" t="s">
        <v>746</v>
      </c>
      <c r="B423" s="8" t="s">
        <v>747</v>
      </c>
      <c r="C423" s="65" t="s">
        <v>238</v>
      </c>
      <c r="D423" s="66"/>
      <c r="E423" s="65" t="s">
        <v>12</v>
      </c>
      <c r="F423" s="66"/>
      <c r="G423" s="7">
        <v>10</v>
      </c>
      <c r="H423" s="67">
        <v>570</v>
      </c>
      <c r="I423" s="68"/>
      <c r="J423" s="1">
        <f t="shared" si="14"/>
        <v>655.5</v>
      </c>
      <c r="K423" s="31">
        <v>660</v>
      </c>
    </row>
    <row r="424" spans="1:11" ht="15.75" thickBot="1">
      <c r="A424" s="45" t="s">
        <v>748</v>
      </c>
      <c r="B424" s="8" t="s">
        <v>749</v>
      </c>
      <c r="C424" s="65" t="s">
        <v>238</v>
      </c>
      <c r="D424" s="66"/>
      <c r="E424" s="65" t="s">
        <v>12</v>
      </c>
      <c r="F424" s="66"/>
      <c r="G424" s="7">
        <v>10</v>
      </c>
      <c r="H424" s="67">
        <v>570</v>
      </c>
      <c r="I424" s="68"/>
      <c r="J424" s="1">
        <f t="shared" si="14"/>
        <v>655.5</v>
      </c>
      <c r="K424" s="31">
        <v>660</v>
      </c>
    </row>
    <row r="425" spans="1:11" ht="15.75" thickBot="1">
      <c r="A425" s="45" t="s">
        <v>750</v>
      </c>
      <c r="B425" s="8" t="s">
        <v>751</v>
      </c>
      <c r="C425" s="65" t="s">
        <v>238</v>
      </c>
      <c r="D425" s="66"/>
      <c r="E425" s="65" t="s">
        <v>12</v>
      </c>
      <c r="F425" s="66"/>
      <c r="G425" s="7">
        <v>10</v>
      </c>
      <c r="H425" s="67">
        <v>570</v>
      </c>
      <c r="I425" s="68"/>
      <c r="J425" s="1">
        <f t="shared" si="14"/>
        <v>655.5</v>
      </c>
      <c r="K425" s="31">
        <v>660</v>
      </c>
    </row>
    <row r="426" spans="1:11">
      <c r="A426" s="39"/>
      <c r="B426" s="1"/>
      <c r="C426" s="85"/>
      <c r="D426" s="85"/>
      <c r="E426" s="85"/>
      <c r="F426" s="85"/>
      <c r="G426" s="1"/>
      <c r="H426" s="85"/>
      <c r="I426" s="85"/>
      <c r="J426" s="1"/>
    </row>
    <row r="427" spans="1:11">
      <c r="A427" s="44"/>
      <c r="B427" s="5" t="s">
        <v>752</v>
      </c>
      <c r="C427" s="96"/>
      <c r="D427" s="96"/>
      <c r="E427" s="96"/>
      <c r="F427" s="96"/>
      <c r="G427" s="4"/>
      <c r="H427" s="96"/>
      <c r="I427" s="96"/>
      <c r="J427" s="1"/>
    </row>
    <row r="428" spans="1:11" ht="15.75" thickBot="1">
      <c r="A428" s="46"/>
      <c r="B428" s="13" t="s">
        <v>753</v>
      </c>
      <c r="C428" s="97"/>
      <c r="D428" s="97"/>
      <c r="E428" s="97"/>
      <c r="F428" s="97"/>
      <c r="G428" s="12"/>
      <c r="H428" s="97"/>
      <c r="I428" s="97"/>
      <c r="J428" s="1"/>
    </row>
    <row r="429" spans="1:11" ht="27" thickBot="1">
      <c r="A429" s="45" t="s">
        <v>754</v>
      </c>
      <c r="B429" s="8" t="s">
        <v>755</v>
      </c>
      <c r="C429" s="65" t="s">
        <v>44</v>
      </c>
      <c r="D429" s="66"/>
      <c r="E429" s="65" t="s">
        <v>12</v>
      </c>
      <c r="F429" s="66"/>
      <c r="G429" s="7">
        <v>1</v>
      </c>
      <c r="H429" s="65">
        <v>260</v>
      </c>
      <c r="I429" s="66"/>
      <c r="J429" s="1">
        <f t="shared" si="14"/>
        <v>299</v>
      </c>
      <c r="K429" s="31">
        <v>300</v>
      </c>
    </row>
    <row r="430" spans="1:11">
      <c r="A430" s="39"/>
      <c r="B430" s="1"/>
      <c r="C430" s="85"/>
      <c r="D430" s="85"/>
      <c r="E430" s="85"/>
      <c r="F430" s="85"/>
      <c r="G430" s="1"/>
      <c r="H430" s="85"/>
      <c r="I430" s="85"/>
      <c r="J430" s="1"/>
    </row>
    <row r="431" spans="1:11" ht="15.75" thickBot="1">
      <c r="A431" s="46"/>
      <c r="B431" s="13" t="s">
        <v>756</v>
      </c>
      <c r="C431" s="97"/>
      <c r="D431" s="97"/>
      <c r="E431" s="97"/>
      <c r="F431" s="97"/>
      <c r="G431" s="12"/>
      <c r="H431" s="97"/>
      <c r="I431" s="97"/>
      <c r="J431" s="1"/>
    </row>
    <row r="432" spans="1:11" ht="15.75" thickBot="1">
      <c r="A432" s="45" t="s">
        <v>757</v>
      </c>
      <c r="B432" s="8" t="s">
        <v>758</v>
      </c>
      <c r="C432" s="65" t="s">
        <v>44</v>
      </c>
      <c r="D432" s="66"/>
      <c r="E432" s="65" t="s">
        <v>12</v>
      </c>
      <c r="F432" s="66"/>
      <c r="G432" s="32" t="s">
        <v>1773</v>
      </c>
      <c r="H432" s="67">
        <v>520</v>
      </c>
      <c r="I432" s="68"/>
      <c r="J432" s="1">
        <f t="shared" si="14"/>
        <v>598</v>
      </c>
      <c r="K432" s="31">
        <v>600</v>
      </c>
    </row>
    <row r="433" spans="1:11" ht="15.75" thickBot="1">
      <c r="A433" s="45" t="s">
        <v>759</v>
      </c>
      <c r="B433" s="8" t="s">
        <v>760</v>
      </c>
      <c r="C433" s="65" t="s">
        <v>44</v>
      </c>
      <c r="D433" s="66"/>
      <c r="E433" s="65" t="s">
        <v>12</v>
      </c>
      <c r="F433" s="66"/>
      <c r="G433" s="32" t="s">
        <v>1773</v>
      </c>
      <c r="H433" s="67">
        <v>520</v>
      </c>
      <c r="I433" s="68"/>
      <c r="J433" s="1">
        <f t="shared" si="14"/>
        <v>598</v>
      </c>
      <c r="K433" s="31">
        <v>600</v>
      </c>
    </row>
    <row r="434" spans="1:11">
      <c r="A434" s="39"/>
      <c r="B434" s="1"/>
      <c r="C434" s="85"/>
      <c r="D434" s="85"/>
      <c r="E434" s="85"/>
      <c r="F434" s="85"/>
      <c r="G434" s="1"/>
      <c r="H434" s="85"/>
      <c r="I434" s="85"/>
      <c r="J434" s="1"/>
    </row>
    <row r="435" spans="1:11" ht="15.75" thickBot="1">
      <c r="A435" s="46"/>
      <c r="B435" s="13" t="s">
        <v>761</v>
      </c>
      <c r="C435" s="97"/>
      <c r="D435" s="97"/>
      <c r="E435" s="97"/>
      <c r="F435" s="97"/>
      <c r="G435" s="12"/>
      <c r="H435" s="97"/>
      <c r="I435" s="97"/>
      <c r="J435" s="1"/>
    </row>
    <row r="436" spans="1:11" ht="15.75" thickBot="1">
      <c r="A436" s="45" t="s">
        <v>762</v>
      </c>
      <c r="B436" s="8" t="s">
        <v>763</v>
      </c>
      <c r="C436" s="65" t="s">
        <v>44</v>
      </c>
      <c r="D436" s="66"/>
      <c r="E436" s="65" t="s">
        <v>34</v>
      </c>
      <c r="F436" s="66"/>
      <c r="G436" s="32" t="s">
        <v>1769</v>
      </c>
      <c r="H436" s="67">
        <v>180</v>
      </c>
      <c r="I436" s="68"/>
      <c r="J436" s="1">
        <f t="shared" si="14"/>
        <v>206.99999999999997</v>
      </c>
      <c r="K436" s="31">
        <v>210</v>
      </c>
    </row>
    <row r="437" spans="1:11" ht="15.75" thickBot="1">
      <c r="A437" s="45" t="s">
        <v>764</v>
      </c>
      <c r="B437" s="8" t="s">
        <v>765</v>
      </c>
      <c r="C437" s="65" t="s">
        <v>44</v>
      </c>
      <c r="D437" s="66"/>
      <c r="E437" s="65" t="s">
        <v>12</v>
      </c>
      <c r="F437" s="66"/>
      <c r="G437" s="32">
        <v>1</v>
      </c>
      <c r="H437" s="67">
        <v>240</v>
      </c>
      <c r="I437" s="68"/>
      <c r="J437" s="1">
        <f t="shared" si="14"/>
        <v>276</v>
      </c>
      <c r="K437" s="31">
        <v>280</v>
      </c>
    </row>
    <row r="438" spans="1:11" ht="27" thickBot="1">
      <c r="A438" s="45" t="s">
        <v>766</v>
      </c>
      <c r="B438" s="8" t="s">
        <v>767</v>
      </c>
      <c r="C438" s="65" t="s">
        <v>44</v>
      </c>
      <c r="D438" s="66"/>
      <c r="E438" s="65" t="s">
        <v>34</v>
      </c>
      <c r="F438" s="66"/>
      <c r="G438" s="32">
        <v>2</v>
      </c>
      <c r="H438" s="67">
        <v>480</v>
      </c>
      <c r="I438" s="68"/>
      <c r="J438" s="1">
        <f t="shared" si="14"/>
        <v>552</v>
      </c>
      <c r="K438" s="31">
        <v>555</v>
      </c>
    </row>
    <row r="439" spans="1:11" ht="15.75" thickBot="1">
      <c r="A439" s="45" t="s">
        <v>768</v>
      </c>
      <c r="B439" s="8" t="s">
        <v>769</v>
      </c>
      <c r="C439" s="65" t="s">
        <v>44</v>
      </c>
      <c r="D439" s="66"/>
      <c r="E439" s="65" t="s">
        <v>12</v>
      </c>
      <c r="F439" s="66"/>
      <c r="G439" s="32" t="s">
        <v>1773</v>
      </c>
      <c r="H439" s="67">
        <v>460</v>
      </c>
      <c r="I439" s="68"/>
      <c r="J439" s="1">
        <f t="shared" si="14"/>
        <v>529</v>
      </c>
      <c r="K439" s="31">
        <v>530</v>
      </c>
    </row>
    <row r="440" spans="1:11" ht="15.75" thickBot="1">
      <c r="A440" s="45" t="s">
        <v>770</v>
      </c>
      <c r="B440" s="8" t="s">
        <v>771</v>
      </c>
      <c r="C440" s="65" t="s">
        <v>44</v>
      </c>
      <c r="D440" s="66"/>
      <c r="E440" s="65" t="s">
        <v>34</v>
      </c>
      <c r="F440" s="66"/>
      <c r="G440" s="32" t="s">
        <v>1773</v>
      </c>
      <c r="H440" s="67">
        <v>460</v>
      </c>
      <c r="I440" s="68"/>
      <c r="J440" s="1">
        <f t="shared" si="14"/>
        <v>529</v>
      </c>
      <c r="K440" s="31">
        <v>530</v>
      </c>
    </row>
    <row r="441" spans="1:11" ht="15.75" thickBot="1">
      <c r="A441" s="45" t="s">
        <v>772</v>
      </c>
      <c r="B441" s="8" t="s">
        <v>773</v>
      </c>
      <c r="C441" s="65" t="s">
        <v>44</v>
      </c>
      <c r="D441" s="66"/>
      <c r="E441" s="65" t="s">
        <v>34</v>
      </c>
      <c r="F441" s="66"/>
      <c r="G441" s="32" t="s">
        <v>1773</v>
      </c>
      <c r="H441" s="67">
        <v>460</v>
      </c>
      <c r="I441" s="68"/>
      <c r="J441" s="1">
        <f t="shared" si="14"/>
        <v>529</v>
      </c>
      <c r="K441" s="31">
        <v>530</v>
      </c>
    </row>
    <row r="442" spans="1:11" ht="15.75" thickBot="1">
      <c r="A442" s="45" t="s">
        <v>774</v>
      </c>
      <c r="B442" s="8" t="s">
        <v>775</v>
      </c>
      <c r="C442" s="65" t="s">
        <v>44</v>
      </c>
      <c r="D442" s="66"/>
      <c r="E442" s="65" t="s">
        <v>34</v>
      </c>
      <c r="F442" s="66"/>
      <c r="G442" s="32" t="s">
        <v>1773</v>
      </c>
      <c r="H442" s="67">
        <v>460</v>
      </c>
      <c r="I442" s="68"/>
      <c r="J442" s="1">
        <f t="shared" si="14"/>
        <v>529</v>
      </c>
      <c r="K442" s="31">
        <v>530</v>
      </c>
    </row>
    <row r="443" spans="1:11" ht="15.75" thickBot="1">
      <c r="A443" s="45" t="s">
        <v>776</v>
      </c>
      <c r="B443" s="8" t="s">
        <v>777</v>
      </c>
      <c r="C443" s="65" t="s">
        <v>44</v>
      </c>
      <c r="D443" s="66"/>
      <c r="E443" s="65" t="s">
        <v>34</v>
      </c>
      <c r="F443" s="66"/>
      <c r="G443" s="32" t="s">
        <v>1773</v>
      </c>
      <c r="H443" s="67">
        <v>460</v>
      </c>
      <c r="I443" s="68"/>
      <c r="J443" s="1">
        <f t="shared" si="14"/>
        <v>529</v>
      </c>
      <c r="K443" s="31">
        <v>530</v>
      </c>
    </row>
    <row r="444" spans="1:11">
      <c r="A444" s="39"/>
      <c r="B444" s="1"/>
      <c r="C444" s="85"/>
      <c r="D444" s="85"/>
      <c r="E444" s="85"/>
      <c r="F444" s="85"/>
      <c r="G444" s="1"/>
      <c r="H444" s="85"/>
      <c r="I444" s="85"/>
      <c r="J444" s="1"/>
    </row>
    <row r="445" spans="1:11" ht="15.75" thickBot="1">
      <c r="A445" s="46"/>
      <c r="B445" s="13" t="s">
        <v>778</v>
      </c>
      <c r="C445" s="97"/>
      <c r="D445" s="97"/>
      <c r="E445" s="97"/>
      <c r="F445" s="97"/>
      <c r="G445" s="12"/>
      <c r="H445" s="97"/>
      <c r="I445" s="97"/>
      <c r="J445" s="1"/>
    </row>
    <row r="446" spans="1:11" ht="15.75" thickBot="1">
      <c r="A446" s="45" t="s">
        <v>779</v>
      </c>
      <c r="B446" s="8" t="s">
        <v>780</v>
      </c>
      <c r="C446" s="65" t="s">
        <v>44</v>
      </c>
      <c r="D446" s="66"/>
      <c r="E446" s="65" t="s">
        <v>34</v>
      </c>
      <c r="F446" s="66"/>
      <c r="G446" s="32" t="s">
        <v>1769</v>
      </c>
      <c r="H446" s="67">
        <v>240</v>
      </c>
      <c r="I446" s="68"/>
      <c r="J446" s="1">
        <f t="shared" si="14"/>
        <v>276</v>
      </c>
      <c r="K446" s="31">
        <v>280</v>
      </c>
    </row>
    <row r="447" spans="1:11" ht="15.75" thickBot="1">
      <c r="A447" s="45" t="s">
        <v>781</v>
      </c>
      <c r="B447" s="8" t="s">
        <v>782</v>
      </c>
      <c r="C447" s="65" t="s">
        <v>44</v>
      </c>
      <c r="D447" s="66"/>
      <c r="E447" s="65" t="s">
        <v>12</v>
      </c>
      <c r="F447" s="66"/>
      <c r="G447" s="32">
        <v>1</v>
      </c>
      <c r="H447" s="67">
        <v>400</v>
      </c>
      <c r="I447" s="68"/>
      <c r="J447" s="1">
        <f t="shared" si="14"/>
        <v>459.99999999999994</v>
      </c>
      <c r="K447" s="31">
        <v>460</v>
      </c>
    </row>
    <row r="448" spans="1:11" ht="15.75" thickBot="1">
      <c r="A448" s="45" t="s">
        <v>783</v>
      </c>
      <c r="B448" s="8" t="s">
        <v>784</v>
      </c>
      <c r="C448" s="65" t="s">
        <v>44</v>
      </c>
      <c r="D448" s="66"/>
      <c r="E448" s="65" t="s">
        <v>34</v>
      </c>
      <c r="F448" s="66"/>
      <c r="G448" s="32" t="s">
        <v>1773</v>
      </c>
      <c r="H448" s="67">
        <v>350</v>
      </c>
      <c r="I448" s="68"/>
      <c r="J448" s="1">
        <f t="shared" si="14"/>
        <v>402.49999999999994</v>
      </c>
      <c r="K448" s="31">
        <v>410</v>
      </c>
    </row>
    <row r="449" spans="1:11" ht="15.75" thickBot="1">
      <c r="A449" s="45" t="s">
        <v>785</v>
      </c>
      <c r="B449" s="8" t="s">
        <v>786</v>
      </c>
      <c r="C449" s="65" t="s">
        <v>44</v>
      </c>
      <c r="D449" s="66"/>
      <c r="E449" s="65" t="s">
        <v>34</v>
      </c>
      <c r="F449" s="66"/>
      <c r="G449" s="32">
        <v>2</v>
      </c>
      <c r="H449" s="67">
        <v>480</v>
      </c>
      <c r="I449" s="68"/>
      <c r="J449" s="1">
        <f t="shared" si="14"/>
        <v>552</v>
      </c>
      <c r="K449" s="31">
        <v>555</v>
      </c>
    </row>
    <row r="450" spans="1:11" ht="15.75" thickBot="1">
      <c r="A450" s="45" t="s">
        <v>787</v>
      </c>
      <c r="B450" s="8" t="s">
        <v>788</v>
      </c>
      <c r="C450" s="65" t="s">
        <v>44</v>
      </c>
      <c r="D450" s="66"/>
      <c r="E450" s="65" t="s">
        <v>34</v>
      </c>
      <c r="F450" s="66"/>
      <c r="G450" s="32">
        <v>7</v>
      </c>
      <c r="H450" s="67">
        <v>10200</v>
      </c>
      <c r="I450" s="68"/>
      <c r="J450" s="1">
        <f t="shared" si="14"/>
        <v>11730</v>
      </c>
      <c r="K450" s="31">
        <v>11730</v>
      </c>
    </row>
    <row r="451" spans="1:11">
      <c r="A451" s="39"/>
      <c r="B451" s="1"/>
      <c r="C451" s="85"/>
      <c r="D451" s="85"/>
      <c r="E451" s="85"/>
      <c r="F451" s="85"/>
      <c r="G451" s="1"/>
      <c r="H451" s="85"/>
      <c r="I451" s="85"/>
      <c r="J451" s="1"/>
    </row>
    <row r="452" spans="1:11" ht="15.75" thickBot="1">
      <c r="A452" s="46"/>
      <c r="B452" s="13" t="s">
        <v>789</v>
      </c>
      <c r="C452" s="97"/>
      <c r="D452" s="97"/>
      <c r="E452" s="97"/>
      <c r="F452" s="97"/>
      <c r="G452" s="12"/>
      <c r="H452" s="97"/>
      <c r="I452" s="97"/>
      <c r="J452" s="1"/>
    </row>
    <row r="453" spans="1:11" ht="15.75" thickBot="1">
      <c r="A453" s="45" t="s">
        <v>790</v>
      </c>
      <c r="B453" s="8" t="s">
        <v>791</v>
      </c>
      <c r="C453" s="65" t="s">
        <v>44</v>
      </c>
      <c r="D453" s="66"/>
      <c r="E453" s="65" t="s">
        <v>34</v>
      </c>
      <c r="F453" s="66"/>
      <c r="G453" s="7">
        <v>4</v>
      </c>
      <c r="H453" s="67">
        <v>640</v>
      </c>
      <c r="I453" s="68"/>
      <c r="J453" s="1">
        <f t="shared" si="14"/>
        <v>736</v>
      </c>
      <c r="K453" s="31">
        <v>740</v>
      </c>
    </row>
    <row r="454" spans="1:11" ht="15.75" thickBot="1">
      <c r="A454" s="45" t="s">
        <v>792</v>
      </c>
      <c r="B454" s="8" t="s">
        <v>793</v>
      </c>
      <c r="C454" s="65" t="s">
        <v>44</v>
      </c>
      <c r="D454" s="66"/>
      <c r="E454" s="65" t="s">
        <v>34</v>
      </c>
      <c r="F454" s="66"/>
      <c r="G454" s="7">
        <v>4</v>
      </c>
      <c r="H454" s="67">
        <v>640</v>
      </c>
      <c r="I454" s="68"/>
      <c r="J454" s="1">
        <f t="shared" si="14"/>
        <v>736</v>
      </c>
      <c r="K454" s="31">
        <v>740</v>
      </c>
    </row>
    <row r="455" spans="1:11">
      <c r="A455" s="39"/>
      <c r="B455" s="1"/>
      <c r="C455" s="85"/>
      <c r="D455" s="85"/>
      <c r="E455" s="85"/>
      <c r="F455" s="85"/>
      <c r="G455" s="1"/>
      <c r="H455" s="85"/>
      <c r="I455" s="85"/>
      <c r="J455" s="1"/>
    </row>
    <row r="456" spans="1:11" ht="15.75" thickBot="1">
      <c r="A456" s="46"/>
      <c r="B456" s="13" t="s">
        <v>794</v>
      </c>
      <c r="C456" s="97"/>
      <c r="D456" s="97"/>
      <c r="E456" s="97"/>
      <c r="F456" s="97"/>
      <c r="G456" s="12"/>
      <c r="H456" s="97"/>
      <c r="I456" s="97"/>
      <c r="J456" s="1"/>
    </row>
    <row r="457" spans="1:11" ht="15.75" thickBot="1">
      <c r="A457" s="45" t="s">
        <v>795</v>
      </c>
      <c r="B457" s="8" t="s">
        <v>796</v>
      </c>
      <c r="C457" s="65" t="s">
        <v>44</v>
      </c>
      <c r="D457" s="66"/>
      <c r="E457" s="65" t="s">
        <v>34</v>
      </c>
      <c r="F457" s="66"/>
      <c r="G457" s="7">
        <v>4</v>
      </c>
      <c r="H457" s="67">
        <v>700</v>
      </c>
      <c r="I457" s="68"/>
      <c r="J457" s="1">
        <f t="shared" si="14"/>
        <v>804.99999999999989</v>
      </c>
      <c r="K457" s="31">
        <v>800</v>
      </c>
    </row>
    <row r="458" spans="1:11" ht="15.75" thickBot="1">
      <c r="A458" s="45" t="s">
        <v>797</v>
      </c>
      <c r="B458" s="8" t="s">
        <v>798</v>
      </c>
      <c r="C458" s="65" t="s">
        <v>44</v>
      </c>
      <c r="D458" s="66"/>
      <c r="E458" s="65" t="s">
        <v>34</v>
      </c>
      <c r="F458" s="66"/>
      <c r="G458" s="7">
        <v>4</v>
      </c>
      <c r="H458" s="67">
        <v>700</v>
      </c>
      <c r="I458" s="68"/>
      <c r="J458" s="1">
        <f t="shared" si="14"/>
        <v>804.99999999999989</v>
      </c>
      <c r="K458" s="31">
        <v>800</v>
      </c>
    </row>
    <row r="459" spans="1:11">
      <c r="A459" s="39"/>
      <c r="B459" s="1"/>
      <c r="C459" s="85"/>
      <c r="D459" s="85"/>
      <c r="E459" s="85"/>
      <c r="F459" s="85"/>
      <c r="G459" s="1"/>
      <c r="H459" s="85"/>
      <c r="I459" s="85"/>
      <c r="J459" s="1"/>
    </row>
    <row r="460" spans="1:11" ht="15.75" thickBot="1">
      <c r="A460" s="46"/>
      <c r="B460" s="13" t="s">
        <v>799</v>
      </c>
      <c r="C460" s="97"/>
      <c r="D460" s="97"/>
      <c r="E460" s="97"/>
      <c r="F460" s="97"/>
      <c r="G460" s="12"/>
      <c r="H460" s="97"/>
      <c r="I460" s="97"/>
      <c r="J460" s="1"/>
    </row>
    <row r="461" spans="1:11" ht="15.75" thickBot="1">
      <c r="A461" s="45" t="s">
        <v>800</v>
      </c>
      <c r="B461" s="8" t="s">
        <v>801</v>
      </c>
      <c r="C461" s="65" t="s">
        <v>44</v>
      </c>
      <c r="D461" s="66"/>
      <c r="E461" s="65" t="s">
        <v>802</v>
      </c>
      <c r="F461" s="66"/>
      <c r="G461" s="7">
        <v>1</v>
      </c>
      <c r="H461" s="67">
        <v>440</v>
      </c>
      <c r="I461" s="68"/>
      <c r="J461" s="1">
        <f t="shared" si="14"/>
        <v>505.99999999999994</v>
      </c>
      <c r="K461" s="31">
        <v>505</v>
      </c>
    </row>
    <row r="462" spans="1:11" ht="15.75" thickBot="1">
      <c r="A462" s="45" t="s">
        <v>803</v>
      </c>
      <c r="B462" s="8" t="s">
        <v>804</v>
      </c>
      <c r="C462" s="65" t="s">
        <v>44</v>
      </c>
      <c r="D462" s="66"/>
      <c r="E462" s="65" t="s">
        <v>12</v>
      </c>
      <c r="F462" s="66"/>
      <c r="G462" s="7">
        <v>3</v>
      </c>
      <c r="H462" s="67">
        <v>360</v>
      </c>
      <c r="I462" s="68"/>
      <c r="J462" s="1">
        <f t="shared" si="14"/>
        <v>413.99999999999994</v>
      </c>
      <c r="K462" s="31">
        <v>515</v>
      </c>
    </row>
    <row r="463" spans="1:11" ht="15.75" thickBot="1">
      <c r="A463" s="45" t="s">
        <v>805</v>
      </c>
      <c r="B463" s="8" t="s">
        <v>806</v>
      </c>
      <c r="C463" s="65" t="s">
        <v>44</v>
      </c>
      <c r="D463" s="66"/>
      <c r="E463" s="65" t="s">
        <v>802</v>
      </c>
      <c r="F463" s="66"/>
      <c r="G463" s="32" t="s">
        <v>1773</v>
      </c>
      <c r="H463" s="67">
        <v>900</v>
      </c>
      <c r="I463" s="68"/>
      <c r="J463" s="1">
        <f t="shared" si="14"/>
        <v>1035</v>
      </c>
      <c r="K463" s="31">
        <v>1050</v>
      </c>
    </row>
    <row r="464" spans="1:11">
      <c r="A464" s="39"/>
      <c r="B464" s="1"/>
      <c r="C464" s="85"/>
      <c r="D464" s="85"/>
      <c r="E464" s="85"/>
      <c r="F464" s="85"/>
      <c r="G464" s="1"/>
      <c r="H464" s="85"/>
      <c r="I464" s="85"/>
      <c r="J464" s="1"/>
    </row>
    <row r="465" spans="1:11" ht="15.75" thickBot="1">
      <c r="A465" s="46"/>
      <c r="B465" s="13" t="s">
        <v>807</v>
      </c>
      <c r="C465" s="97"/>
      <c r="D465" s="97"/>
      <c r="E465" s="97"/>
      <c r="F465" s="97"/>
      <c r="G465" s="12"/>
      <c r="H465" s="97"/>
      <c r="I465" s="97"/>
      <c r="J465" s="1"/>
    </row>
    <row r="466" spans="1:11" ht="15.75" thickBot="1">
      <c r="A466" s="45" t="s">
        <v>808</v>
      </c>
      <c r="B466" s="8" t="s">
        <v>809</v>
      </c>
      <c r="C466" s="65" t="s">
        <v>44</v>
      </c>
      <c r="D466" s="66"/>
      <c r="E466" s="65" t="s">
        <v>802</v>
      </c>
      <c r="F466" s="66"/>
      <c r="G466" s="7">
        <v>1</v>
      </c>
      <c r="H466" s="67">
        <v>450</v>
      </c>
      <c r="I466" s="68"/>
      <c r="J466" s="1">
        <f t="shared" ref="J466:J528" si="15">H466*115%</f>
        <v>517.5</v>
      </c>
      <c r="K466" s="31">
        <v>520</v>
      </c>
    </row>
    <row r="467" spans="1:11" ht="15.75" thickBot="1">
      <c r="A467" s="45" t="s">
        <v>810</v>
      </c>
      <c r="B467" s="8" t="s">
        <v>811</v>
      </c>
      <c r="C467" s="65" t="s">
        <v>44</v>
      </c>
      <c r="D467" s="66"/>
      <c r="E467" s="65" t="s">
        <v>802</v>
      </c>
      <c r="F467" s="66"/>
      <c r="G467" s="7">
        <v>1</v>
      </c>
      <c r="H467" s="67">
        <v>560</v>
      </c>
      <c r="I467" s="68"/>
      <c r="J467" s="1">
        <f t="shared" si="15"/>
        <v>644</v>
      </c>
      <c r="K467" s="31">
        <v>650</v>
      </c>
    </row>
    <row r="468" spans="1:11" ht="15.75" thickBot="1">
      <c r="A468" s="45" t="s">
        <v>812</v>
      </c>
      <c r="B468" s="8" t="s">
        <v>813</v>
      </c>
      <c r="C468" s="65" t="s">
        <v>44</v>
      </c>
      <c r="D468" s="66"/>
      <c r="E468" s="65" t="s">
        <v>12</v>
      </c>
      <c r="F468" s="66"/>
      <c r="G468" s="32" t="s">
        <v>1773</v>
      </c>
      <c r="H468" s="67">
        <v>670</v>
      </c>
      <c r="I468" s="68"/>
      <c r="J468" s="1">
        <f t="shared" si="15"/>
        <v>770.49999999999989</v>
      </c>
      <c r="K468" s="31">
        <v>770</v>
      </c>
    </row>
    <row r="469" spans="1:11" ht="15.75" thickBot="1">
      <c r="A469" s="45" t="s">
        <v>814</v>
      </c>
      <c r="B469" s="8" t="s">
        <v>815</v>
      </c>
      <c r="C469" s="65" t="s">
        <v>44</v>
      </c>
      <c r="D469" s="66"/>
      <c r="E469" s="65" t="s">
        <v>802</v>
      </c>
      <c r="F469" s="66"/>
      <c r="G469" s="32" t="s">
        <v>1773</v>
      </c>
      <c r="H469" s="67">
        <v>670</v>
      </c>
      <c r="I469" s="68"/>
      <c r="J469" s="1">
        <f t="shared" si="15"/>
        <v>770.49999999999989</v>
      </c>
      <c r="K469" s="31">
        <v>770</v>
      </c>
    </row>
    <row r="470" spans="1:11">
      <c r="A470" s="39"/>
      <c r="B470" s="1"/>
      <c r="C470" s="85"/>
      <c r="D470" s="85"/>
      <c r="E470" s="85"/>
      <c r="F470" s="85"/>
      <c r="G470" s="1"/>
      <c r="H470" s="85"/>
      <c r="I470" s="85"/>
      <c r="J470" s="1"/>
    </row>
    <row r="471" spans="1:11" ht="15.75" thickBot="1">
      <c r="A471" s="46"/>
      <c r="B471" s="13" t="s">
        <v>816</v>
      </c>
      <c r="C471" s="97"/>
      <c r="D471" s="97"/>
      <c r="E471" s="97"/>
      <c r="F471" s="97"/>
      <c r="G471" s="12"/>
      <c r="H471" s="97"/>
      <c r="I471" s="97"/>
      <c r="J471" s="1"/>
    </row>
    <row r="472" spans="1:11" ht="15.75" thickBot="1">
      <c r="A472" s="45" t="s">
        <v>817</v>
      </c>
      <c r="B472" s="8" t="s">
        <v>818</v>
      </c>
      <c r="C472" s="65" t="s">
        <v>44</v>
      </c>
      <c r="D472" s="66"/>
      <c r="E472" s="65" t="s">
        <v>802</v>
      </c>
      <c r="F472" s="66"/>
      <c r="G472" s="7">
        <v>1</v>
      </c>
      <c r="H472" s="67">
        <v>430</v>
      </c>
      <c r="I472" s="68"/>
      <c r="J472" s="1">
        <f t="shared" si="15"/>
        <v>494.49999999999994</v>
      </c>
      <c r="K472" s="31">
        <v>490</v>
      </c>
    </row>
    <row r="473" spans="1:11" ht="15.75" thickBot="1">
      <c r="A473" s="45" t="s">
        <v>819</v>
      </c>
      <c r="B473" s="8" t="s">
        <v>820</v>
      </c>
      <c r="C473" s="65" t="s">
        <v>44</v>
      </c>
      <c r="D473" s="66"/>
      <c r="E473" s="65" t="s">
        <v>12</v>
      </c>
      <c r="F473" s="66"/>
      <c r="G473" s="7">
        <v>1</v>
      </c>
      <c r="H473" s="67">
        <v>430</v>
      </c>
      <c r="I473" s="68"/>
      <c r="J473" s="1">
        <f t="shared" si="15"/>
        <v>494.49999999999994</v>
      </c>
      <c r="K473" s="31">
        <v>490</v>
      </c>
    </row>
    <row r="474" spans="1:11">
      <c r="A474" s="39"/>
      <c r="B474" s="1"/>
      <c r="C474" s="85"/>
      <c r="D474" s="85"/>
      <c r="E474" s="85"/>
      <c r="F474" s="85"/>
      <c r="G474" s="1"/>
      <c r="H474" s="85"/>
      <c r="I474" s="85"/>
      <c r="J474" s="1"/>
    </row>
    <row r="475" spans="1:11" ht="15.75" thickBot="1">
      <c r="A475" s="46"/>
      <c r="B475" s="13" t="s">
        <v>821</v>
      </c>
      <c r="C475" s="97"/>
      <c r="D475" s="97"/>
      <c r="E475" s="97"/>
      <c r="F475" s="97"/>
      <c r="G475" s="12"/>
      <c r="H475" s="97"/>
      <c r="I475" s="97"/>
      <c r="J475" s="1"/>
    </row>
    <row r="476" spans="1:11" ht="15.75" thickBot="1">
      <c r="A476" s="45" t="s">
        <v>822</v>
      </c>
      <c r="B476" s="8" t="s">
        <v>823</v>
      </c>
      <c r="C476" s="65" t="s">
        <v>44</v>
      </c>
      <c r="D476" s="66"/>
      <c r="E476" s="65" t="s">
        <v>12</v>
      </c>
      <c r="F476" s="66"/>
      <c r="G476" s="32" t="s">
        <v>1773</v>
      </c>
      <c r="H476" s="67">
        <v>720</v>
      </c>
      <c r="I476" s="68"/>
      <c r="J476" s="1">
        <f t="shared" si="15"/>
        <v>827.99999999999989</v>
      </c>
      <c r="K476" s="31">
        <v>830</v>
      </c>
    </row>
    <row r="477" spans="1:11" ht="15.75" thickBot="1">
      <c r="A477" s="45" t="s">
        <v>824</v>
      </c>
      <c r="B477" s="8" t="s">
        <v>825</v>
      </c>
      <c r="C477" s="65" t="s">
        <v>44</v>
      </c>
      <c r="D477" s="66"/>
      <c r="E477" s="65" t="s">
        <v>12</v>
      </c>
      <c r="F477" s="66"/>
      <c r="G477" s="32" t="s">
        <v>1773</v>
      </c>
      <c r="H477" s="67">
        <v>460</v>
      </c>
      <c r="I477" s="68"/>
      <c r="J477" s="1">
        <f t="shared" si="15"/>
        <v>529</v>
      </c>
      <c r="K477" s="31">
        <v>530</v>
      </c>
    </row>
    <row r="478" spans="1:11">
      <c r="A478" s="39"/>
      <c r="B478" s="1"/>
      <c r="C478" s="85"/>
      <c r="D478" s="85"/>
      <c r="E478" s="85"/>
      <c r="F478" s="85"/>
      <c r="G478" s="1"/>
      <c r="H478" s="85"/>
      <c r="I478" s="85"/>
      <c r="J478" s="1"/>
    </row>
    <row r="479" spans="1:11" ht="15.75" thickBot="1">
      <c r="A479" s="46"/>
      <c r="B479" s="13" t="s">
        <v>826</v>
      </c>
      <c r="C479" s="97"/>
      <c r="D479" s="97"/>
      <c r="E479" s="97"/>
      <c r="F479" s="97"/>
      <c r="G479" s="12"/>
      <c r="H479" s="97"/>
      <c r="I479" s="97"/>
      <c r="J479" s="1"/>
    </row>
    <row r="480" spans="1:11" ht="15.75" thickBot="1">
      <c r="A480" s="45" t="s">
        <v>827</v>
      </c>
      <c r="B480" s="8" t="s">
        <v>828</v>
      </c>
      <c r="C480" s="65" t="s">
        <v>44</v>
      </c>
      <c r="D480" s="66"/>
      <c r="E480" s="65" t="s">
        <v>12</v>
      </c>
      <c r="F480" s="66"/>
      <c r="G480" s="32" t="s">
        <v>1773</v>
      </c>
      <c r="H480" s="67">
        <v>560</v>
      </c>
      <c r="I480" s="68"/>
      <c r="J480" s="1">
        <f t="shared" si="15"/>
        <v>644</v>
      </c>
      <c r="K480" s="31">
        <v>650</v>
      </c>
    </row>
    <row r="481" spans="1:11" ht="15.75" thickBot="1">
      <c r="A481" s="45" t="s">
        <v>829</v>
      </c>
      <c r="B481" s="8" t="s">
        <v>830</v>
      </c>
      <c r="C481" s="65" t="s">
        <v>44</v>
      </c>
      <c r="D481" s="66"/>
      <c r="E481" s="65" t="s">
        <v>12</v>
      </c>
      <c r="F481" s="66"/>
      <c r="G481" s="32">
        <v>6</v>
      </c>
      <c r="H481" s="67">
        <v>710</v>
      </c>
      <c r="I481" s="68"/>
      <c r="J481" s="1">
        <f t="shared" si="15"/>
        <v>816.49999999999989</v>
      </c>
      <c r="K481" s="31">
        <v>820</v>
      </c>
    </row>
    <row r="482" spans="1:11" ht="15.75" thickBot="1">
      <c r="A482" s="45" t="s">
        <v>831</v>
      </c>
      <c r="B482" s="8" t="s">
        <v>832</v>
      </c>
      <c r="C482" s="65" t="s">
        <v>44</v>
      </c>
      <c r="D482" s="66"/>
      <c r="E482" s="65" t="s">
        <v>12</v>
      </c>
      <c r="F482" s="66"/>
      <c r="G482" s="32">
        <v>6</v>
      </c>
      <c r="H482" s="67">
        <v>880</v>
      </c>
      <c r="I482" s="68"/>
      <c r="J482" s="1">
        <f t="shared" si="15"/>
        <v>1011.9999999999999</v>
      </c>
      <c r="K482" s="31">
        <v>1020</v>
      </c>
    </row>
    <row r="483" spans="1:11" ht="15.75" thickBot="1">
      <c r="A483" s="45" t="s">
        <v>833</v>
      </c>
      <c r="B483" s="8" t="s">
        <v>834</v>
      </c>
      <c r="C483" s="65" t="s">
        <v>44</v>
      </c>
      <c r="D483" s="66"/>
      <c r="E483" s="65" t="s">
        <v>12</v>
      </c>
      <c r="F483" s="66"/>
      <c r="G483" s="32" t="s">
        <v>1773</v>
      </c>
      <c r="H483" s="67">
        <v>560</v>
      </c>
      <c r="I483" s="68"/>
      <c r="J483" s="1">
        <f t="shared" si="15"/>
        <v>644</v>
      </c>
      <c r="K483" s="31">
        <v>650</v>
      </c>
    </row>
    <row r="484" spans="1:11">
      <c r="A484" s="39"/>
      <c r="B484" s="1"/>
      <c r="C484" s="85"/>
      <c r="D484" s="85"/>
      <c r="E484" s="85"/>
      <c r="F484" s="85"/>
      <c r="G484" s="1"/>
      <c r="H484" s="85"/>
      <c r="I484" s="85"/>
      <c r="J484" s="1"/>
    </row>
    <row r="485" spans="1:11" ht="15.75" thickBot="1">
      <c r="A485" s="46"/>
      <c r="B485" s="13" t="s">
        <v>835</v>
      </c>
      <c r="C485" s="97"/>
      <c r="D485" s="97"/>
      <c r="E485" s="97"/>
      <c r="F485" s="97"/>
      <c r="G485" s="12"/>
      <c r="H485" s="97"/>
      <c r="I485" s="97"/>
      <c r="J485" s="1"/>
    </row>
    <row r="486" spans="1:11" ht="15.75" thickBot="1">
      <c r="A486" s="45" t="s">
        <v>836</v>
      </c>
      <c r="B486" s="8" t="s">
        <v>837</v>
      </c>
      <c r="C486" s="65" t="s">
        <v>44</v>
      </c>
      <c r="D486" s="66"/>
      <c r="E486" s="65" t="s">
        <v>838</v>
      </c>
      <c r="F486" s="66"/>
      <c r="G486" s="32" t="s">
        <v>1773</v>
      </c>
      <c r="H486" s="67">
        <v>530</v>
      </c>
      <c r="I486" s="68"/>
      <c r="J486" s="1">
        <f t="shared" si="15"/>
        <v>609.5</v>
      </c>
      <c r="K486" s="31">
        <v>610</v>
      </c>
    </row>
    <row r="487" spans="1:11" ht="15.75" thickBot="1">
      <c r="A487" s="45" t="s">
        <v>839</v>
      </c>
      <c r="B487" s="8" t="s">
        <v>840</v>
      </c>
      <c r="C487" s="65" t="s">
        <v>44</v>
      </c>
      <c r="D487" s="66"/>
      <c r="E487" s="65" t="s">
        <v>838</v>
      </c>
      <c r="F487" s="66"/>
      <c r="G487" s="32" t="s">
        <v>1773</v>
      </c>
      <c r="H487" s="67">
        <v>530</v>
      </c>
      <c r="I487" s="68"/>
      <c r="J487" s="1">
        <f t="shared" si="15"/>
        <v>609.5</v>
      </c>
      <c r="K487" s="31">
        <v>610</v>
      </c>
    </row>
    <row r="488" spans="1:11">
      <c r="A488" s="39"/>
      <c r="B488" s="1"/>
      <c r="C488" s="85"/>
      <c r="D488" s="85"/>
      <c r="E488" s="85"/>
      <c r="F488" s="85"/>
      <c r="G488" s="1"/>
      <c r="H488" s="85"/>
      <c r="I488" s="85"/>
      <c r="J488" s="1"/>
    </row>
    <row r="489" spans="1:11" ht="15.75" thickBot="1">
      <c r="A489" s="46"/>
      <c r="B489" s="13" t="s">
        <v>841</v>
      </c>
      <c r="C489" s="97"/>
      <c r="D489" s="97"/>
      <c r="E489" s="97"/>
      <c r="F489" s="97"/>
      <c r="G489" s="12"/>
      <c r="H489" s="97"/>
      <c r="I489" s="97"/>
      <c r="J489" s="1"/>
    </row>
    <row r="490" spans="1:11" ht="15.75" thickBot="1">
      <c r="A490" s="45" t="s">
        <v>842</v>
      </c>
      <c r="B490" s="8" t="s">
        <v>843</v>
      </c>
      <c r="C490" s="65" t="s">
        <v>44</v>
      </c>
      <c r="D490" s="66"/>
      <c r="E490" s="65" t="s">
        <v>838</v>
      </c>
      <c r="F490" s="66"/>
      <c r="G490" s="7">
        <v>5</v>
      </c>
      <c r="H490" s="67">
        <v>960</v>
      </c>
      <c r="I490" s="68"/>
      <c r="J490" s="1">
        <f t="shared" si="15"/>
        <v>1104</v>
      </c>
      <c r="K490" s="31">
        <v>1110</v>
      </c>
    </row>
    <row r="491" spans="1:11" ht="15.75" thickBot="1">
      <c r="A491" s="45" t="s">
        <v>844</v>
      </c>
      <c r="B491" s="8" t="s">
        <v>845</v>
      </c>
      <c r="C491" s="65" t="s">
        <v>44</v>
      </c>
      <c r="D491" s="66"/>
      <c r="E491" s="65" t="s">
        <v>838</v>
      </c>
      <c r="F491" s="66"/>
      <c r="G491" s="7">
        <v>5</v>
      </c>
      <c r="H491" s="67">
        <v>960</v>
      </c>
      <c r="I491" s="68"/>
      <c r="J491" s="1">
        <f t="shared" si="15"/>
        <v>1104</v>
      </c>
      <c r="K491" s="31">
        <v>1110</v>
      </c>
    </row>
    <row r="492" spans="1:11">
      <c r="A492" s="39"/>
      <c r="B492" s="1"/>
      <c r="C492" s="85"/>
      <c r="D492" s="85"/>
      <c r="E492" s="85"/>
      <c r="F492" s="85"/>
      <c r="G492" s="1"/>
      <c r="H492" s="85"/>
      <c r="I492" s="85"/>
      <c r="J492" s="1"/>
    </row>
    <row r="493" spans="1:11" ht="15.75" thickBot="1">
      <c r="A493" s="46"/>
      <c r="B493" s="13" t="s">
        <v>846</v>
      </c>
      <c r="C493" s="97"/>
      <c r="D493" s="97"/>
      <c r="E493" s="97"/>
      <c r="F493" s="97"/>
      <c r="G493" s="12"/>
      <c r="H493" s="97"/>
      <c r="I493" s="97"/>
      <c r="J493" s="1"/>
    </row>
    <row r="494" spans="1:11" ht="15.75" thickBot="1">
      <c r="A494" s="45" t="s">
        <v>847</v>
      </c>
      <c r="B494" s="8" t="s">
        <v>848</v>
      </c>
      <c r="C494" s="65" t="s">
        <v>44</v>
      </c>
      <c r="D494" s="66"/>
      <c r="E494" s="65" t="s">
        <v>34</v>
      </c>
      <c r="F494" s="66"/>
      <c r="G494" s="7">
        <v>5</v>
      </c>
      <c r="H494" s="67">
        <v>680</v>
      </c>
      <c r="I494" s="68"/>
      <c r="J494" s="1">
        <f t="shared" si="15"/>
        <v>781.99999999999989</v>
      </c>
      <c r="K494" s="31">
        <v>780</v>
      </c>
    </row>
    <row r="495" spans="1:11" ht="15.75" thickBot="1">
      <c r="A495" s="45" t="s">
        <v>849</v>
      </c>
      <c r="B495" s="8" t="s">
        <v>850</v>
      </c>
      <c r="C495" s="65" t="s">
        <v>44</v>
      </c>
      <c r="D495" s="66"/>
      <c r="E495" s="65" t="s">
        <v>34</v>
      </c>
      <c r="F495" s="66"/>
      <c r="G495" s="7">
        <v>5</v>
      </c>
      <c r="H495" s="67">
        <v>680</v>
      </c>
      <c r="I495" s="68"/>
      <c r="J495" s="1">
        <f t="shared" si="15"/>
        <v>781.99999999999989</v>
      </c>
      <c r="K495" s="31">
        <v>780</v>
      </c>
    </row>
    <row r="496" spans="1:11">
      <c r="A496" s="39"/>
      <c r="B496" s="1"/>
      <c r="C496" s="85"/>
      <c r="D496" s="85"/>
      <c r="E496" s="85"/>
      <c r="F496" s="85"/>
      <c r="G496" s="1"/>
      <c r="H496" s="85"/>
      <c r="I496" s="85"/>
      <c r="J496" s="1"/>
    </row>
    <row r="497" spans="1:11" ht="15.75" thickBot="1">
      <c r="A497" s="46"/>
      <c r="B497" s="13" t="s">
        <v>851</v>
      </c>
      <c r="C497" s="97"/>
      <c r="D497" s="97"/>
      <c r="E497" s="97"/>
      <c r="F497" s="97"/>
      <c r="G497" s="12"/>
      <c r="H497" s="97"/>
      <c r="I497" s="97"/>
      <c r="J497" s="1"/>
    </row>
    <row r="498" spans="1:11" ht="15.75" thickBot="1">
      <c r="A498" s="45" t="s">
        <v>852</v>
      </c>
      <c r="B498" s="8" t="s">
        <v>853</v>
      </c>
      <c r="C498" s="65" t="s">
        <v>44</v>
      </c>
      <c r="D498" s="66"/>
      <c r="E498" s="65" t="s">
        <v>34</v>
      </c>
      <c r="F498" s="66"/>
      <c r="G498" s="7">
        <v>5</v>
      </c>
      <c r="H498" s="67">
        <v>720</v>
      </c>
      <c r="I498" s="68"/>
      <c r="J498" s="1">
        <f t="shared" si="15"/>
        <v>827.99999999999989</v>
      </c>
      <c r="K498" s="31">
        <v>230</v>
      </c>
    </row>
    <row r="499" spans="1:11" ht="15.75" thickBot="1">
      <c r="A499" s="45" t="s">
        <v>854</v>
      </c>
      <c r="B499" s="8" t="s">
        <v>855</v>
      </c>
      <c r="C499" s="65" t="s">
        <v>44</v>
      </c>
      <c r="D499" s="66"/>
      <c r="E499" s="65" t="s">
        <v>34</v>
      </c>
      <c r="F499" s="66"/>
      <c r="G499" s="7">
        <v>5</v>
      </c>
      <c r="H499" s="67">
        <v>720</v>
      </c>
      <c r="I499" s="68"/>
      <c r="J499" s="1">
        <f t="shared" si="15"/>
        <v>827.99999999999989</v>
      </c>
      <c r="K499" s="31">
        <v>830</v>
      </c>
    </row>
    <row r="500" spans="1:11">
      <c r="A500" s="39"/>
      <c r="B500" s="1"/>
      <c r="C500" s="85"/>
      <c r="D500" s="85"/>
      <c r="E500" s="85"/>
      <c r="F500" s="85"/>
      <c r="G500" s="1"/>
      <c r="H500" s="85"/>
      <c r="I500" s="85"/>
      <c r="J500" s="1"/>
    </row>
    <row r="501" spans="1:11" ht="15.75" thickBot="1">
      <c r="A501" s="46"/>
      <c r="B501" s="13" t="s">
        <v>856</v>
      </c>
      <c r="C501" s="97"/>
      <c r="D501" s="97"/>
      <c r="E501" s="97"/>
      <c r="F501" s="97"/>
      <c r="G501" s="12"/>
      <c r="H501" s="97"/>
      <c r="I501" s="97"/>
      <c r="J501" s="1"/>
    </row>
    <row r="502" spans="1:11" ht="15.75" thickBot="1">
      <c r="A502" s="45" t="s">
        <v>857</v>
      </c>
      <c r="B502" s="8" t="s">
        <v>858</v>
      </c>
      <c r="C502" s="65" t="s">
        <v>44</v>
      </c>
      <c r="D502" s="66"/>
      <c r="E502" s="65" t="s">
        <v>12</v>
      </c>
      <c r="F502" s="66"/>
      <c r="G502" s="32" t="s">
        <v>1764</v>
      </c>
      <c r="H502" s="67">
        <v>630</v>
      </c>
      <c r="I502" s="68"/>
      <c r="J502" s="1">
        <f t="shared" si="15"/>
        <v>724.5</v>
      </c>
      <c r="K502" s="31">
        <v>730</v>
      </c>
    </row>
    <row r="503" spans="1:11" ht="15.75" thickBot="1">
      <c r="A503" s="45" t="s">
        <v>859</v>
      </c>
      <c r="B503" s="8" t="s">
        <v>860</v>
      </c>
      <c r="C503" s="65" t="s">
        <v>44</v>
      </c>
      <c r="D503" s="66"/>
      <c r="E503" s="65" t="s">
        <v>12</v>
      </c>
      <c r="F503" s="66"/>
      <c r="G503" s="32" t="s">
        <v>1774</v>
      </c>
      <c r="H503" s="67">
        <v>630</v>
      </c>
      <c r="I503" s="68"/>
      <c r="J503" s="1">
        <f t="shared" si="15"/>
        <v>724.5</v>
      </c>
      <c r="K503" s="31">
        <v>730</v>
      </c>
    </row>
    <row r="504" spans="1:11">
      <c r="A504" s="39"/>
      <c r="B504" s="1"/>
      <c r="C504" s="85"/>
      <c r="D504" s="85"/>
      <c r="E504" s="85"/>
      <c r="F504" s="85"/>
      <c r="G504" s="1"/>
      <c r="H504" s="85"/>
      <c r="I504" s="85"/>
      <c r="J504" s="1"/>
    </row>
    <row r="505" spans="1:11" ht="15.75" thickBot="1">
      <c r="A505" s="46"/>
      <c r="B505" s="13" t="s">
        <v>861</v>
      </c>
      <c r="C505" s="97"/>
      <c r="D505" s="97"/>
      <c r="E505" s="97"/>
      <c r="F505" s="97"/>
      <c r="G505" s="12"/>
      <c r="H505" s="97"/>
      <c r="I505" s="97"/>
      <c r="J505" s="1"/>
    </row>
    <row r="506" spans="1:11" ht="15.75" thickBot="1">
      <c r="A506" s="45" t="s">
        <v>862</v>
      </c>
      <c r="B506" s="8" t="s">
        <v>863</v>
      </c>
      <c r="C506" s="65" t="s">
        <v>44</v>
      </c>
      <c r="D506" s="66"/>
      <c r="E506" s="65" t="s">
        <v>34</v>
      </c>
      <c r="F506" s="66"/>
      <c r="G506" s="32" t="s">
        <v>1769</v>
      </c>
      <c r="H506" s="67">
        <v>180</v>
      </c>
      <c r="I506" s="68"/>
      <c r="J506" s="1">
        <f t="shared" si="15"/>
        <v>206.99999999999997</v>
      </c>
      <c r="K506" s="31">
        <v>210</v>
      </c>
    </row>
    <row r="507" spans="1:11" ht="15.75" thickBot="1">
      <c r="A507" s="45" t="s">
        <v>864</v>
      </c>
      <c r="B507" s="8" t="s">
        <v>865</v>
      </c>
      <c r="C507" s="65" t="s">
        <v>44</v>
      </c>
      <c r="D507" s="66"/>
      <c r="E507" s="65" t="s">
        <v>12</v>
      </c>
      <c r="F507" s="66"/>
      <c r="G507" s="32">
        <v>1</v>
      </c>
      <c r="H507" s="67">
        <v>240</v>
      </c>
      <c r="I507" s="68"/>
      <c r="J507" s="1">
        <f t="shared" si="15"/>
        <v>276</v>
      </c>
      <c r="K507" s="31">
        <v>280</v>
      </c>
    </row>
    <row r="508" spans="1:11" ht="15.75" thickBot="1">
      <c r="A508" s="45" t="s">
        <v>866</v>
      </c>
      <c r="B508" s="8" t="s">
        <v>867</v>
      </c>
      <c r="C508" s="65" t="s">
        <v>44</v>
      </c>
      <c r="D508" s="66"/>
      <c r="E508" s="65" t="s">
        <v>34</v>
      </c>
      <c r="F508" s="66"/>
      <c r="G508" s="32" t="s">
        <v>1773</v>
      </c>
      <c r="H508" s="67">
        <v>274</v>
      </c>
      <c r="I508" s="68"/>
      <c r="J508" s="1">
        <f t="shared" si="15"/>
        <v>315.09999999999997</v>
      </c>
      <c r="K508" s="31">
        <v>320</v>
      </c>
    </row>
    <row r="509" spans="1:11" ht="15.75" thickBot="1">
      <c r="A509" s="45" t="s">
        <v>868</v>
      </c>
      <c r="B509" s="8" t="s">
        <v>869</v>
      </c>
      <c r="C509" s="65" t="s">
        <v>44</v>
      </c>
      <c r="D509" s="66"/>
      <c r="E509" s="65" t="s">
        <v>37</v>
      </c>
      <c r="F509" s="66"/>
      <c r="G509" s="32">
        <v>2</v>
      </c>
      <c r="H509" s="67">
        <v>470</v>
      </c>
      <c r="I509" s="68"/>
      <c r="J509" s="1">
        <f t="shared" si="15"/>
        <v>540.5</v>
      </c>
      <c r="K509" s="31">
        <v>540</v>
      </c>
    </row>
    <row r="510" spans="1:11" ht="15.75" thickBot="1">
      <c r="A510" s="45" t="s">
        <v>870</v>
      </c>
      <c r="B510" s="8" t="s">
        <v>871</v>
      </c>
      <c r="C510" s="65" t="s">
        <v>44</v>
      </c>
      <c r="D510" s="66"/>
      <c r="E510" s="65" t="s">
        <v>34</v>
      </c>
      <c r="F510" s="66"/>
      <c r="G510" s="32">
        <v>1</v>
      </c>
      <c r="H510" s="67">
        <v>180</v>
      </c>
      <c r="I510" s="68"/>
      <c r="J510" s="1">
        <f t="shared" si="15"/>
        <v>206.99999999999997</v>
      </c>
      <c r="K510" s="31">
        <v>210</v>
      </c>
    </row>
    <row r="511" spans="1:11">
      <c r="A511" s="39"/>
      <c r="B511" s="1"/>
      <c r="C511" s="85"/>
      <c r="D511" s="85"/>
      <c r="E511" s="85"/>
      <c r="F511" s="85"/>
      <c r="G511" s="1"/>
      <c r="H511" s="85"/>
      <c r="I511" s="85"/>
      <c r="J511" s="1"/>
    </row>
    <row r="512" spans="1:11" ht="15.75" thickBot="1">
      <c r="A512" s="46"/>
      <c r="B512" s="13" t="s">
        <v>872</v>
      </c>
      <c r="C512" s="97"/>
      <c r="D512" s="97"/>
      <c r="E512" s="97"/>
      <c r="F512" s="97"/>
      <c r="G512" s="12"/>
      <c r="H512" s="97"/>
      <c r="I512" s="97"/>
      <c r="J512" s="1"/>
    </row>
    <row r="513" spans="1:11" ht="15.75" thickBot="1">
      <c r="A513" s="45" t="s">
        <v>873</v>
      </c>
      <c r="B513" s="8" t="s">
        <v>874</v>
      </c>
      <c r="C513" s="65" t="s">
        <v>44</v>
      </c>
      <c r="D513" s="66"/>
      <c r="E513" s="65" t="s">
        <v>12</v>
      </c>
      <c r="F513" s="66"/>
      <c r="G513" s="32">
        <v>11</v>
      </c>
      <c r="H513" s="67">
        <v>850</v>
      </c>
      <c r="I513" s="68"/>
      <c r="J513" s="1">
        <f t="shared" si="15"/>
        <v>977.49999999999989</v>
      </c>
      <c r="K513" s="31">
        <v>980</v>
      </c>
    </row>
    <row r="514" spans="1:11" ht="15.75" thickBot="1">
      <c r="A514" s="45" t="s">
        <v>875</v>
      </c>
      <c r="B514" s="8" t="s">
        <v>876</v>
      </c>
      <c r="C514" s="65" t="s">
        <v>44</v>
      </c>
      <c r="D514" s="66"/>
      <c r="E514" s="65" t="s">
        <v>12</v>
      </c>
      <c r="F514" s="66"/>
      <c r="G514" s="32">
        <v>11</v>
      </c>
      <c r="H514" s="67">
        <v>850</v>
      </c>
      <c r="I514" s="68"/>
      <c r="J514" s="1">
        <f t="shared" si="15"/>
        <v>977.49999999999989</v>
      </c>
      <c r="K514" s="31">
        <v>980</v>
      </c>
    </row>
    <row r="515" spans="1:11" ht="15.75" thickBot="1">
      <c r="A515" s="45" t="s">
        <v>877</v>
      </c>
      <c r="B515" s="8" t="s">
        <v>878</v>
      </c>
      <c r="C515" s="65" t="s">
        <v>44</v>
      </c>
      <c r="D515" s="66"/>
      <c r="E515" s="65" t="s">
        <v>12</v>
      </c>
      <c r="F515" s="66"/>
      <c r="G515" s="32">
        <v>1</v>
      </c>
      <c r="H515" s="67">
        <v>430</v>
      </c>
      <c r="I515" s="68"/>
      <c r="J515" s="1">
        <f t="shared" si="15"/>
        <v>494.49999999999994</v>
      </c>
      <c r="K515" s="31">
        <v>490</v>
      </c>
    </row>
    <row r="516" spans="1:11" ht="15.75" thickBot="1">
      <c r="A516" s="45" t="s">
        <v>879</v>
      </c>
      <c r="B516" s="8" t="s">
        <v>880</v>
      </c>
      <c r="C516" s="65" t="s">
        <v>44</v>
      </c>
      <c r="D516" s="66"/>
      <c r="E516" s="65" t="s">
        <v>632</v>
      </c>
      <c r="F516" s="66"/>
      <c r="G516" s="32" t="s">
        <v>1773</v>
      </c>
      <c r="H516" s="67">
        <v>430</v>
      </c>
      <c r="I516" s="68"/>
      <c r="J516" s="1">
        <f t="shared" si="15"/>
        <v>494.49999999999994</v>
      </c>
      <c r="K516" s="31">
        <v>490</v>
      </c>
    </row>
    <row r="517" spans="1:11" ht="15.75" thickBot="1">
      <c r="A517" s="45" t="s">
        <v>881</v>
      </c>
      <c r="B517" s="8" t="s">
        <v>882</v>
      </c>
      <c r="C517" s="65" t="s">
        <v>44</v>
      </c>
      <c r="D517" s="66"/>
      <c r="E517" s="65" t="s">
        <v>632</v>
      </c>
      <c r="F517" s="66"/>
      <c r="G517" s="32" t="s">
        <v>1773</v>
      </c>
      <c r="H517" s="67">
        <v>430</v>
      </c>
      <c r="I517" s="68"/>
      <c r="J517" s="1">
        <f t="shared" si="15"/>
        <v>494.49999999999994</v>
      </c>
      <c r="K517" s="31">
        <v>490</v>
      </c>
    </row>
    <row r="518" spans="1:11" ht="15.75" thickBot="1">
      <c r="A518" s="45" t="s">
        <v>883</v>
      </c>
      <c r="B518" s="8" t="s">
        <v>884</v>
      </c>
      <c r="C518" s="65" t="s">
        <v>44</v>
      </c>
      <c r="D518" s="66"/>
      <c r="E518" s="65" t="s">
        <v>632</v>
      </c>
      <c r="F518" s="66"/>
      <c r="G518" s="32" t="s">
        <v>1773</v>
      </c>
      <c r="H518" s="67">
        <v>430</v>
      </c>
      <c r="I518" s="68"/>
      <c r="J518" s="1">
        <f t="shared" si="15"/>
        <v>494.49999999999994</v>
      </c>
      <c r="K518" s="31">
        <v>490</v>
      </c>
    </row>
    <row r="519" spans="1:11" ht="15.75" thickBot="1">
      <c r="A519" s="45" t="s">
        <v>885</v>
      </c>
      <c r="B519" s="8" t="s">
        <v>886</v>
      </c>
      <c r="C519" s="65" t="s">
        <v>44</v>
      </c>
      <c r="D519" s="66"/>
      <c r="E519" s="65" t="s">
        <v>632</v>
      </c>
      <c r="F519" s="66"/>
      <c r="G519" s="32" t="s">
        <v>1773</v>
      </c>
      <c r="H519" s="67">
        <v>430</v>
      </c>
      <c r="I519" s="68"/>
      <c r="J519" s="1">
        <f t="shared" si="15"/>
        <v>494.49999999999994</v>
      </c>
      <c r="K519" s="31">
        <v>490</v>
      </c>
    </row>
    <row r="520" spans="1:11" ht="15.75" thickBot="1">
      <c r="A520" s="45" t="s">
        <v>887</v>
      </c>
      <c r="B520" s="8" t="s">
        <v>888</v>
      </c>
      <c r="C520" s="65" t="s">
        <v>44</v>
      </c>
      <c r="D520" s="66"/>
      <c r="E520" s="65" t="s">
        <v>632</v>
      </c>
      <c r="F520" s="66"/>
      <c r="G520" s="32" t="s">
        <v>1773</v>
      </c>
      <c r="H520" s="67">
        <v>430</v>
      </c>
      <c r="I520" s="68"/>
      <c r="J520" s="1">
        <f t="shared" si="15"/>
        <v>494.49999999999994</v>
      </c>
      <c r="K520" s="31">
        <v>490</v>
      </c>
    </row>
    <row r="521" spans="1:11" ht="15.75" thickBot="1">
      <c r="A521" s="45" t="s">
        <v>889</v>
      </c>
      <c r="B521" s="8" t="s">
        <v>890</v>
      </c>
      <c r="C521" s="65" t="s">
        <v>44</v>
      </c>
      <c r="D521" s="66"/>
      <c r="E521" s="65" t="s">
        <v>34</v>
      </c>
      <c r="F521" s="66"/>
      <c r="G521" s="32" t="s">
        <v>1773</v>
      </c>
      <c r="H521" s="67">
        <v>410</v>
      </c>
      <c r="I521" s="68"/>
      <c r="J521" s="1">
        <f t="shared" si="15"/>
        <v>471.49999999999994</v>
      </c>
      <c r="K521" s="31">
        <v>475</v>
      </c>
    </row>
    <row r="522" spans="1:11" ht="15.75" thickBot="1">
      <c r="A522" s="45" t="s">
        <v>891</v>
      </c>
      <c r="B522" s="8" t="s">
        <v>892</v>
      </c>
      <c r="C522" s="65" t="s">
        <v>44</v>
      </c>
      <c r="D522" s="66"/>
      <c r="E522" s="65" t="s">
        <v>34</v>
      </c>
      <c r="F522" s="66"/>
      <c r="G522" s="32" t="s">
        <v>1773</v>
      </c>
      <c r="H522" s="67">
        <v>410</v>
      </c>
      <c r="I522" s="68"/>
      <c r="J522" s="1">
        <f t="shared" si="15"/>
        <v>471.49999999999994</v>
      </c>
      <c r="K522" s="31">
        <v>475</v>
      </c>
    </row>
    <row r="523" spans="1:11" ht="15.75" thickBot="1">
      <c r="A523" s="45" t="s">
        <v>893</v>
      </c>
      <c r="B523" s="8" t="s">
        <v>894</v>
      </c>
      <c r="C523" s="65" t="s">
        <v>44</v>
      </c>
      <c r="D523" s="66"/>
      <c r="E523" s="65" t="s">
        <v>632</v>
      </c>
      <c r="F523" s="66"/>
      <c r="G523" s="32" t="s">
        <v>1773</v>
      </c>
      <c r="H523" s="67">
        <v>300</v>
      </c>
      <c r="I523" s="68"/>
      <c r="J523" s="1">
        <f t="shared" si="15"/>
        <v>345</v>
      </c>
      <c r="K523" s="31">
        <v>345</v>
      </c>
    </row>
    <row r="524" spans="1:11" ht="15.75" thickBot="1">
      <c r="A524" s="45" t="s">
        <v>895</v>
      </c>
      <c r="B524" s="8" t="s">
        <v>896</v>
      </c>
      <c r="C524" s="65" t="s">
        <v>44</v>
      </c>
      <c r="D524" s="66"/>
      <c r="E524" s="65" t="s">
        <v>34</v>
      </c>
      <c r="F524" s="66"/>
      <c r="G524" s="32" t="s">
        <v>1773</v>
      </c>
      <c r="H524" s="67">
        <v>300</v>
      </c>
      <c r="I524" s="68"/>
      <c r="J524" s="1">
        <f t="shared" si="15"/>
        <v>345</v>
      </c>
      <c r="K524" s="31">
        <v>345</v>
      </c>
    </row>
    <row r="525" spans="1:11" ht="15.75" thickBot="1">
      <c r="A525" s="45" t="s">
        <v>897</v>
      </c>
      <c r="B525" s="8" t="s">
        <v>898</v>
      </c>
      <c r="C525" s="65" t="s">
        <v>44</v>
      </c>
      <c r="D525" s="66"/>
      <c r="E525" s="65" t="s">
        <v>632</v>
      </c>
      <c r="F525" s="66"/>
      <c r="G525" s="32" t="s">
        <v>1773</v>
      </c>
      <c r="H525" s="67">
        <v>430</v>
      </c>
      <c r="I525" s="68"/>
      <c r="J525" s="1">
        <f t="shared" si="15"/>
        <v>494.49999999999994</v>
      </c>
      <c r="K525" s="31">
        <v>490</v>
      </c>
    </row>
    <row r="526" spans="1:11" ht="15.75" thickBot="1">
      <c r="A526" s="45" t="s">
        <v>899</v>
      </c>
      <c r="B526" s="8" t="s">
        <v>900</v>
      </c>
      <c r="C526" s="65" t="s">
        <v>44</v>
      </c>
      <c r="D526" s="66"/>
      <c r="E526" s="65" t="s">
        <v>34</v>
      </c>
      <c r="F526" s="66"/>
      <c r="G526" s="32" t="s">
        <v>1773</v>
      </c>
      <c r="H526" s="67">
        <v>390</v>
      </c>
      <c r="I526" s="68"/>
      <c r="J526" s="1">
        <f t="shared" si="15"/>
        <v>448.49999999999994</v>
      </c>
      <c r="K526" s="31">
        <v>450</v>
      </c>
    </row>
    <row r="527" spans="1:11" ht="15.75" thickBot="1">
      <c r="A527" s="45" t="s">
        <v>901</v>
      </c>
      <c r="B527" s="8" t="s">
        <v>902</v>
      </c>
      <c r="C527" s="65" t="s">
        <v>44</v>
      </c>
      <c r="D527" s="66"/>
      <c r="E527" s="65" t="s">
        <v>632</v>
      </c>
      <c r="F527" s="66"/>
      <c r="G527" s="32" t="s">
        <v>1773</v>
      </c>
      <c r="H527" s="67">
        <v>460</v>
      </c>
      <c r="I527" s="68"/>
      <c r="J527" s="1">
        <f t="shared" si="15"/>
        <v>529</v>
      </c>
      <c r="K527" s="31">
        <v>530</v>
      </c>
    </row>
    <row r="528" spans="1:11" ht="15.75" thickBot="1">
      <c r="A528" s="45" t="s">
        <v>903</v>
      </c>
      <c r="B528" s="8" t="s">
        <v>904</v>
      </c>
      <c r="C528" s="65" t="s">
        <v>44</v>
      </c>
      <c r="D528" s="66"/>
      <c r="E528" s="65" t="s">
        <v>632</v>
      </c>
      <c r="F528" s="66"/>
      <c r="G528" s="32" t="s">
        <v>1773</v>
      </c>
      <c r="H528" s="67">
        <v>460</v>
      </c>
      <c r="I528" s="68"/>
      <c r="J528" s="1">
        <f t="shared" si="15"/>
        <v>529</v>
      </c>
      <c r="K528" s="31">
        <v>530</v>
      </c>
    </row>
    <row r="529" spans="1:11" ht="15.75" thickBot="1">
      <c r="A529" s="45" t="s">
        <v>905</v>
      </c>
      <c r="B529" s="8" t="s">
        <v>906</v>
      </c>
      <c r="C529" s="65" t="s">
        <v>44</v>
      </c>
      <c r="D529" s="66"/>
      <c r="E529" s="65" t="s">
        <v>632</v>
      </c>
      <c r="F529" s="66"/>
      <c r="G529" s="32" t="s">
        <v>1773</v>
      </c>
      <c r="H529" s="67">
        <v>500</v>
      </c>
      <c r="I529" s="68"/>
      <c r="J529" s="1">
        <f t="shared" ref="J529:J560" si="16">H529*115%</f>
        <v>575</v>
      </c>
      <c r="K529" s="31">
        <v>580</v>
      </c>
    </row>
    <row r="530" spans="1:11" ht="15.75" thickBot="1">
      <c r="A530" s="45" t="s">
        <v>907</v>
      </c>
      <c r="B530" s="8" t="s">
        <v>908</v>
      </c>
      <c r="C530" s="65" t="s">
        <v>44</v>
      </c>
      <c r="D530" s="66"/>
      <c r="E530" s="65" t="s">
        <v>632</v>
      </c>
      <c r="F530" s="66"/>
      <c r="G530" s="32" t="s">
        <v>1773</v>
      </c>
      <c r="H530" s="67">
        <v>460</v>
      </c>
      <c r="I530" s="68"/>
      <c r="J530" s="1">
        <f t="shared" si="16"/>
        <v>529</v>
      </c>
      <c r="K530" s="31">
        <v>530</v>
      </c>
    </row>
    <row r="531" spans="1:11" ht="15.75" thickBot="1">
      <c r="A531" s="45" t="s">
        <v>909</v>
      </c>
      <c r="B531" s="8" t="s">
        <v>910</v>
      </c>
      <c r="C531" s="65" t="s">
        <v>44</v>
      </c>
      <c r="D531" s="66"/>
      <c r="E531" s="65" t="s">
        <v>632</v>
      </c>
      <c r="F531" s="66"/>
      <c r="G531" s="32" t="s">
        <v>1773</v>
      </c>
      <c r="H531" s="67">
        <v>480</v>
      </c>
      <c r="I531" s="68"/>
      <c r="J531" s="1">
        <f t="shared" si="16"/>
        <v>552</v>
      </c>
      <c r="K531" s="31">
        <v>550</v>
      </c>
    </row>
    <row r="532" spans="1:11" ht="15.75" thickBot="1">
      <c r="A532" s="45" t="s">
        <v>911</v>
      </c>
      <c r="B532" s="8" t="s">
        <v>912</v>
      </c>
      <c r="C532" s="65" t="s">
        <v>44</v>
      </c>
      <c r="D532" s="66"/>
      <c r="E532" s="65" t="s">
        <v>632</v>
      </c>
      <c r="F532" s="66"/>
      <c r="G532" s="32" t="s">
        <v>1773</v>
      </c>
      <c r="H532" s="67">
        <v>480</v>
      </c>
      <c r="I532" s="68"/>
      <c r="J532" s="1">
        <f t="shared" si="16"/>
        <v>552</v>
      </c>
      <c r="K532" s="31">
        <v>550</v>
      </c>
    </row>
    <row r="533" spans="1:11" ht="15.75" thickBot="1">
      <c r="A533" s="45" t="s">
        <v>913</v>
      </c>
      <c r="B533" s="8" t="s">
        <v>914</v>
      </c>
      <c r="C533" s="65" t="s">
        <v>44</v>
      </c>
      <c r="D533" s="66"/>
      <c r="E533" s="65" t="s">
        <v>632</v>
      </c>
      <c r="F533" s="66"/>
      <c r="G533" s="32">
        <v>3</v>
      </c>
      <c r="H533" s="67">
        <v>440</v>
      </c>
      <c r="I533" s="68"/>
      <c r="J533" s="1">
        <f t="shared" si="16"/>
        <v>505.99999999999994</v>
      </c>
      <c r="K533" s="31">
        <v>510</v>
      </c>
    </row>
    <row r="534" spans="1:11" ht="15.75" thickBot="1">
      <c r="A534" s="45" t="s">
        <v>915</v>
      </c>
      <c r="B534" s="8" t="s">
        <v>916</v>
      </c>
      <c r="C534" s="65" t="s">
        <v>44</v>
      </c>
      <c r="D534" s="66"/>
      <c r="E534" s="65" t="s">
        <v>632</v>
      </c>
      <c r="F534" s="66"/>
      <c r="G534" s="32" t="s">
        <v>1773</v>
      </c>
      <c r="H534" s="67">
        <v>590</v>
      </c>
      <c r="I534" s="68"/>
      <c r="J534" s="1">
        <f t="shared" si="16"/>
        <v>678.5</v>
      </c>
      <c r="K534" s="31">
        <v>680</v>
      </c>
    </row>
    <row r="535" spans="1:11" ht="15.75" thickBot="1">
      <c r="A535" s="45" t="s">
        <v>917</v>
      </c>
      <c r="B535" s="8" t="s">
        <v>918</v>
      </c>
      <c r="C535" s="65" t="s">
        <v>44</v>
      </c>
      <c r="D535" s="66"/>
      <c r="E535" s="65" t="s">
        <v>34</v>
      </c>
      <c r="F535" s="66"/>
      <c r="G535" s="32">
        <v>3</v>
      </c>
      <c r="H535" s="67">
        <v>1160</v>
      </c>
      <c r="I535" s="68"/>
      <c r="J535" s="1">
        <f t="shared" si="16"/>
        <v>1334</v>
      </c>
      <c r="K535" s="31">
        <v>1340</v>
      </c>
    </row>
    <row r="536" spans="1:11">
      <c r="A536" s="39"/>
      <c r="B536" s="1"/>
      <c r="C536" s="85"/>
      <c r="D536" s="85"/>
      <c r="E536" s="85"/>
      <c r="F536" s="85"/>
      <c r="G536" s="1"/>
      <c r="H536" s="85"/>
      <c r="I536" s="85"/>
      <c r="J536" s="1"/>
    </row>
    <row r="537" spans="1:11" ht="15.75" thickBot="1">
      <c r="A537" s="46"/>
      <c r="B537" s="13" t="s">
        <v>919</v>
      </c>
      <c r="C537" s="97"/>
      <c r="D537" s="97"/>
      <c r="E537" s="97"/>
      <c r="F537" s="97"/>
      <c r="G537" s="12"/>
      <c r="H537" s="97"/>
      <c r="I537" s="97"/>
      <c r="J537" s="1"/>
    </row>
    <row r="538" spans="1:11" ht="15.75" thickBot="1">
      <c r="A538" s="45" t="s">
        <v>920</v>
      </c>
      <c r="B538" s="8" t="s">
        <v>921</v>
      </c>
      <c r="C538" s="65" t="s">
        <v>44</v>
      </c>
      <c r="D538" s="66"/>
      <c r="E538" s="65" t="s">
        <v>802</v>
      </c>
      <c r="F538" s="66"/>
      <c r="G538" s="7">
        <v>1</v>
      </c>
      <c r="H538" s="67">
        <v>398</v>
      </c>
      <c r="I538" s="68"/>
      <c r="J538" s="1">
        <f t="shared" si="16"/>
        <v>457.7</v>
      </c>
      <c r="K538" s="31">
        <v>460</v>
      </c>
    </row>
    <row r="539" spans="1:11" ht="15.75" thickBot="1">
      <c r="A539" s="45" t="s">
        <v>922</v>
      </c>
      <c r="B539" s="8" t="s">
        <v>923</v>
      </c>
      <c r="C539" s="65" t="s">
        <v>44</v>
      </c>
      <c r="D539" s="66"/>
      <c r="E539" s="65" t="s">
        <v>12</v>
      </c>
      <c r="F539" s="66"/>
      <c r="G539" s="32">
        <v>1</v>
      </c>
      <c r="H539" s="67">
        <v>398</v>
      </c>
      <c r="I539" s="68"/>
      <c r="J539" s="1">
        <f t="shared" si="16"/>
        <v>457.7</v>
      </c>
      <c r="K539" s="31">
        <v>460</v>
      </c>
    </row>
    <row r="540" spans="1:11" ht="15.75" thickBot="1">
      <c r="A540" s="45" t="s">
        <v>924</v>
      </c>
      <c r="B540" s="8" t="s">
        <v>925</v>
      </c>
      <c r="C540" s="65" t="s">
        <v>44</v>
      </c>
      <c r="D540" s="66"/>
      <c r="E540" s="65" t="s">
        <v>802</v>
      </c>
      <c r="F540" s="66"/>
      <c r="G540" s="32" t="s">
        <v>1773</v>
      </c>
      <c r="H540" s="67">
        <v>980</v>
      </c>
      <c r="I540" s="68"/>
      <c r="J540" s="1">
        <f t="shared" si="16"/>
        <v>1127</v>
      </c>
      <c r="K540" s="31">
        <v>1130</v>
      </c>
    </row>
    <row r="541" spans="1:11" ht="15.75" thickBot="1">
      <c r="A541" s="45" t="s">
        <v>926</v>
      </c>
      <c r="B541" s="8" t="s">
        <v>927</v>
      </c>
      <c r="C541" s="65" t="s">
        <v>44</v>
      </c>
      <c r="D541" s="66"/>
      <c r="E541" s="65" t="s">
        <v>802</v>
      </c>
      <c r="F541" s="66"/>
      <c r="G541" s="32" t="s">
        <v>1765</v>
      </c>
      <c r="H541" s="67">
        <v>1600</v>
      </c>
      <c r="I541" s="68"/>
      <c r="J541" s="1">
        <f t="shared" si="16"/>
        <v>1839.9999999999998</v>
      </c>
      <c r="K541" s="31">
        <v>1840</v>
      </c>
    </row>
    <row r="542" spans="1:11" ht="15.75" thickBot="1">
      <c r="A542" s="45" t="s">
        <v>928</v>
      </c>
      <c r="B542" s="8" t="s">
        <v>929</v>
      </c>
      <c r="C542" s="65" t="s">
        <v>44</v>
      </c>
      <c r="D542" s="66"/>
      <c r="E542" s="65" t="s">
        <v>34</v>
      </c>
      <c r="F542" s="66"/>
      <c r="G542" s="32" t="s">
        <v>1765</v>
      </c>
      <c r="H542" s="67">
        <v>2200</v>
      </c>
      <c r="I542" s="68"/>
      <c r="J542" s="1">
        <f t="shared" si="16"/>
        <v>2530</v>
      </c>
      <c r="K542" s="31">
        <v>2530</v>
      </c>
    </row>
    <row r="543" spans="1:11" ht="15.75" thickBot="1">
      <c r="A543" s="45" t="s">
        <v>930</v>
      </c>
      <c r="B543" s="8" t="s">
        <v>931</v>
      </c>
      <c r="C543" s="65" t="s">
        <v>44</v>
      </c>
      <c r="D543" s="66"/>
      <c r="E543" s="65" t="s">
        <v>34</v>
      </c>
      <c r="F543" s="66"/>
      <c r="G543" s="32" t="s">
        <v>1773</v>
      </c>
      <c r="H543" s="67">
        <v>326</v>
      </c>
      <c r="I543" s="68"/>
      <c r="J543" s="1">
        <f t="shared" si="16"/>
        <v>374.9</v>
      </c>
      <c r="K543" s="31">
        <v>375</v>
      </c>
    </row>
    <row r="544" spans="1:11" ht="15.75" thickBot="1">
      <c r="A544" s="45" t="s">
        <v>932</v>
      </c>
      <c r="B544" s="8" t="s">
        <v>933</v>
      </c>
      <c r="C544" s="65" t="s">
        <v>44</v>
      </c>
      <c r="D544" s="66"/>
      <c r="E544" s="65" t="s">
        <v>37</v>
      </c>
      <c r="F544" s="66"/>
      <c r="G544" s="32" t="s">
        <v>1773</v>
      </c>
      <c r="H544" s="67">
        <v>1190</v>
      </c>
      <c r="I544" s="68"/>
      <c r="J544" s="1">
        <f t="shared" si="16"/>
        <v>1368.5</v>
      </c>
      <c r="K544" s="31">
        <v>1370</v>
      </c>
    </row>
    <row r="545" spans="1:11" ht="15.75" thickBot="1">
      <c r="A545" s="45" t="s">
        <v>934</v>
      </c>
      <c r="B545" s="8" t="s">
        <v>935</v>
      </c>
      <c r="C545" s="65" t="s">
        <v>44</v>
      </c>
      <c r="D545" s="66"/>
      <c r="E545" s="65" t="s">
        <v>34</v>
      </c>
      <c r="F545" s="66"/>
      <c r="G545" s="32" t="s">
        <v>1773</v>
      </c>
      <c r="H545" s="67">
        <v>380</v>
      </c>
      <c r="I545" s="68"/>
      <c r="J545" s="1">
        <f t="shared" si="16"/>
        <v>436.99999999999994</v>
      </c>
      <c r="K545" s="31">
        <v>440</v>
      </c>
    </row>
    <row r="546" spans="1:11" ht="15.75" thickBot="1">
      <c r="A546" s="45" t="s">
        <v>936</v>
      </c>
      <c r="B546" s="8" t="s">
        <v>937</v>
      </c>
      <c r="C546" s="65" t="s">
        <v>44</v>
      </c>
      <c r="D546" s="66"/>
      <c r="E546" s="65" t="s">
        <v>37</v>
      </c>
      <c r="F546" s="66"/>
      <c r="G546" s="32" t="s">
        <v>1773</v>
      </c>
      <c r="H546" s="67">
        <v>1190</v>
      </c>
      <c r="I546" s="68"/>
      <c r="J546" s="1">
        <f t="shared" si="16"/>
        <v>1368.5</v>
      </c>
      <c r="K546" s="31">
        <v>1370</v>
      </c>
    </row>
    <row r="547" spans="1:11" ht="15.75" thickBot="1">
      <c r="A547" s="45" t="s">
        <v>938</v>
      </c>
      <c r="B547" s="8" t="s">
        <v>939</v>
      </c>
      <c r="C547" s="65" t="s">
        <v>44</v>
      </c>
      <c r="D547" s="66"/>
      <c r="E547" s="65" t="s">
        <v>34</v>
      </c>
      <c r="F547" s="66"/>
      <c r="G547" s="32" t="s">
        <v>1773</v>
      </c>
      <c r="H547" s="67">
        <v>280</v>
      </c>
      <c r="I547" s="68"/>
      <c r="J547" s="1">
        <f t="shared" si="16"/>
        <v>322</v>
      </c>
      <c r="K547" s="31">
        <v>330</v>
      </c>
    </row>
    <row r="548" spans="1:11" ht="15.75" thickBot="1">
      <c r="A548" s="45" t="s">
        <v>940</v>
      </c>
      <c r="B548" s="8" t="s">
        <v>941</v>
      </c>
      <c r="C548" s="65" t="s">
        <v>44</v>
      </c>
      <c r="D548" s="66"/>
      <c r="E548" s="65" t="s">
        <v>37</v>
      </c>
      <c r="F548" s="66"/>
      <c r="G548" s="32" t="s">
        <v>1773</v>
      </c>
      <c r="H548" s="67">
        <v>890</v>
      </c>
      <c r="I548" s="68"/>
      <c r="J548" s="1">
        <f t="shared" si="16"/>
        <v>1023.4999999999999</v>
      </c>
      <c r="K548" s="31">
        <v>1025</v>
      </c>
    </row>
    <row r="549" spans="1:11" ht="15.75" thickBot="1">
      <c r="A549" s="45" t="s">
        <v>942</v>
      </c>
      <c r="B549" s="8" t="s">
        <v>943</v>
      </c>
      <c r="C549" s="65" t="s">
        <v>44</v>
      </c>
      <c r="D549" s="66"/>
      <c r="E549" s="65" t="s">
        <v>34</v>
      </c>
      <c r="F549" s="66"/>
      <c r="G549" s="32" t="s">
        <v>1773</v>
      </c>
      <c r="H549" s="67">
        <v>280</v>
      </c>
      <c r="I549" s="68"/>
      <c r="J549" s="1">
        <f t="shared" si="16"/>
        <v>322</v>
      </c>
      <c r="K549" s="31">
        <v>330</v>
      </c>
    </row>
    <row r="550" spans="1:11" ht="15.75" thickBot="1">
      <c r="A550" s="45" t="s">
        <v>944</v>
      </c>
      <c r="B550" s="8" t="s">
        <v>945</v>
      </c>
      <c r="C550" s="65" t="s">
        <v>44</v>
      </c>
      <c r="D550" s="66"/>
      <c r="E550" s="65" t="s">
        <v>37</v>
      </c>
      <c r="F550" s="66"/>
      <c r="G550" s="32" t="s">
        <v>1773</v>
      </c>
      <c r="H550" s="67">
        <v>820</v>
      </c>
      <c r="I550" s="68"/>
      <c r="J550" s="1">
        <f t="shared" si="16"/>
        <v>942.99999999999989</v>
      </c>
      <c r="K550" s="31">
        <v>945</v>
      </c>
    </row>
    <row r="551" spans="1:11" ht="15.75" thickBot="1">
      <c r="A551" s="45" t="s">
        <v>946</v>
      </c>
      <c r="B551" s="8" t="s">
        <v>947</v>
      </c>
      <c r="C551" s="65" t="s">
        <v>44</v>
      </c>
      <c r="D551" s="66"/>
      <c r="E551" s="65" t="s">
        <v>34</v>
      </c>
      <c r="F551" s="66"/>
      <c r="G551" s="32" t="s">
        <v>1773</v>
      </c>
      <c r="H551" s="67">
        <v>760</v>
      </c>
      <c r="I551" s="68"/>
      <c r="J551" s="1">
        <f t="shared" si="16"/>
        <v>873.99999999999989</v>
      </c>
      <c r="K551" s="31">
        <v>880</v>
      </c>
    </row>
    <row r="552" spans="1:11" ht="15.75" thickBot="1">
      <c r="A552" s="45" t="s">
        <v>948</v>
      </c>
      <c r="B552" s="8" t="s">
        <v>949</v>
      </c>
      <c r="C552" s="65" t="s">
        <v>44</v>
      </c>
      <c r="D552" s="66"/>
      <c r="E552" s="65" t="s">
        <v>37</v>
      </c>
      <c r="F552" s="66"/>
      <c r="G552" s="32" t="s">
        <v>1773</v>
      </c>
      <c r="H552" s="67">
        <v>2820</v>
      </c>
      <c r="I552" s="68"/>
      <c r="J552" s="1">
        <f t="shared" si="16"/>
        <v>3242.9999999999995</v>
      </c>
      <c r="K552" s="31">
        <v>3243</v>
      </c>
    </row>
    <row r="553" spans="1:11" ht="15.75" thickBot="1">
      <c r="A553" s="45" t="s">
        <v>950</v>
      </c>
      <c r="B553" s="8" t="s">
        <v>951</v>
      </c>
      <c r="C553" s="65" t="s">
        <v>44</v>
      </c>
      <c r="D553" s="66"/>
      <c r="E553" s="65" t="s">
        <v>34</v>
      </c>
      <c r="F553" s="66"/>
      <c r="G553" s="32" t="s">
        <v>1773</v>
      </c>
      <c r="H553" s="67">
        <v>540</v>
      </c>
      <c r="I553" s="68"/>
      <c r="J553" s="1">
        <f t="shared" si="16"/>
        <v>621</v>
      </c>
      <c r="K553" s="31">
        <v>620</v>
      </c>
    </row>
    <row r="554" spans="1:11" ht="15.75" thickBot="1">
      <c r="A554" s="45" t="s">
        <v>952</v>
      </c>
      <c r="B554" s="8" t="s">
        <v>953</v>
      </c>
      <c r="C554" s="65" t="s">
        <v>44</v>
      </c>
      <c r="D554" s="66"/>
      <c r="E554" s="65" t="s">
        <v>37</v>
      </c>
      <c r="F554" s="66"/>
      <c r="G554" s="32" t="s">
        <v>1773</v>
      </c>
      <c r="H554" s="67">
        <v>1710</v>
      </c>
      <c r="I554" s="68"/>
      <c r="J554" s="1">
        <f t="shared" si="16"/>
        <v>1966.4999999999998</v>
      </c>
      <c r="K554" s="31">
        <v>1970</v>
      </c>
    </row>
    <row r="555" spans="1:11" ht="15.75" thickBot="1">
      <c r="A555" s="45" t="s">
        <v>954</v>
      </c>
      <c r="B555" s="8" t="s">
        <v>955</v>
      </c>
      <c r="C555" s="65" t="s">
        <v>44</v>
      </c>
      <c r="D555" s="66"/>
      <c r="E555" s="65" t="s">
        <v>34</v>
      </c>
      <c r="F555" s="66"/>
      <c r="G555" s="32" t="s">
        <v>1765</v>
      </c>
      <c r="H555" s="67">
        <v>1090</v>
      </c>
      <c r="I555" s="68"/>
      <c r="J555" s="1">
        <f t="shared" si="16"/>
        <v>1253.5</v>
      </c>
      <c r="K555" s="31">
        <v>1255</v>
      </c>
    </row>
    <row r="556" spans="1:11" ht="15.75" thickBot="1">
      <c r="A556" s="45" t="s">
        <v>956</v>
      </c>
      <c r="B556" s="8" t="s">
        <v>957</v>
      </c>
      <c r="C556" s="65" t="s">
        <v>44</v>
      </c>
      <c r="D556" s="66"/>
      <c r="E556" s="65" t="s">
        <v>37</v>
      </c>
      <c r="F556" s="66"/>
      <c r="G556" s="32" t="s">
        <v>1773</v>
      </c>
      <c r="H556" s="67">
        <v>460</v>
      </c>
      <c r="I556" s="68"/>
      <c r="J556" s="1">
        <f t="shared" si="16"/>
        <v>529</v>
      </c>
      <c r="K556" s="31">
        <v>530</v>
      </c>
    </row>
    <row r="557" spans="1:11" ht="15.75" thickBot="1">
      <c r="A557" s="45" t="s">
        <v>958</v>
      </c>
      <c r="B557" s="8" t="s">
        <v>959</v>
      </c>
      <c r="C557" s="65" t="s">
        <v>44</v>
      </c>
      <c r="D557" s="66"/>
      <c r="E557" s="65" t="s">
        <v>34</v>
      </c>
      <c r="F557" s="66"/>
      <c r="G557" s="32" t="s">
        <v>1773</v>
      </c>
      <c r="H557" s="67">
        <v>500</v>
      </c>
      <c r="I557" s="68"/>
      <c r="J557" s="1">
        <f t="shared" si="16"/>
        <v>575</v>
      </c>
      <c r="K557" s="31">
        <v>575</v>
      </c>
    </row>
    <row r="558" spans="1:11" ht="15.75" thickBot="1">
      <c r="A558" s="45" t="s">
        <v>960</v>
      </c>
      <c r="B558" s="8" t="s">
        <v>961</v>
      </c>
      <c r="C558" s="65" t="s">
        <v>44</v>
      </c>
      <c r="D558" s="66"/>
      <c r="E558" s="65" t="s">
        <v>37</v>
      </c>
      <c r="F558" s="66"/>
      <c r="G558" s="32" t="s">
        <v>1773</v>
      </c>
      <c r="H558" s="67">
        <v>1710</v>
      </c>
      <c r="I558" s="68"/>
      <c r="J558" s="1">
        <f t="shared" si="16"/>
        <v>1966.4999999999998</v>
      </c>
      <c r="K558" s="31">
        <v>1960</v>
      </c>
    </row>
    <row r="559" spans="1:11" ht="15.75" thickBot="1">
      <c r="A559" s="45" t="s">
        <v>962</v>
      </c>
      <c r="B559" s="8" t="s">
        <v>963</v>
      </c>
      <c r="C559" s="65" t="s">
        <v>44</v>
      </c>
      <c r="D559" s="66"/>
      <c r="E559" s="65" t="s">
        <v>34</v>
      </c>
      <c r="F559" s="66"/>
      <c r="G559" s="32" t="s">
        <v>1773</v>
      </c>
      <c r="H559" s="67">
        <v>480</v>
      </c>
      <c r="I559" s="68"/>
      <c r="J559" s="1">
        <f t="shared" si="16"/>
        <v>552</v>
      </c>
      <c r="K559" s="31">
        <v>550</v>
      </c>
    </row>
    <row r="560" spans="1:11" ht="15.75" thickBot="1">
      <c r="A560" s="45" t="s">
        <v>964</v>
      </c>
      <c r="B560" s="18" t="s">
        <v>965</v>
      </c>
      <c r="C560" s="65" t="s">
        <v>44</v>
      </c>
      <c r="D560" s="66"/>
      <c r="E560" s="65" t="s">
        <v>37</v>
      </c>
      <c r="F560" s="66"/>
      <c r="G560" s="32" t="s">
        <v>1773</v>
      </c>
      <c r="H560" s="67">
        <v>1710</v>
      </c>
      <c r="I560" s="68"/>
      <c r="J560" s="1">
        <f t="shared" si="16"/>
        <v>1966.4999999999998</v>
      </c>
      <c r="K560" s="31">
        <v>1960</v>
      </c>
    </row>
    <row r="561" spans="1:11">
      <c r="A561" s="107" t="s">
        <v>966</v>
      </c>
      <c r="B561" s="26" t="s">
        <v>967</v>
      </c>
      <c r="C561" s="110" t="s">
        <v>44</v>
      </c>
      <c r="D561" s="78"/>
      <c r="E561" s="77" t="s">
        <v>12</v>
      </c>
      <c r="F561" s="78"/>
      <c r="G561" s="74">
        <v>1</v>
      </c>
      <c r="H561" s="90">
        <v>960</v>
      </c>
      <c r="I561" s="91"/>
      <c r="J561" s="84">
        <f>H561*115%</f>
        <v>1104</v>
      </c>
      <c r="K561" s="160">
        <v>1100</v>
      </c>
    </row>
    <row r="562" spans="1:11" ht="26.25">
      <c r="A562" s="108"/>
      <c r="B562" s="24" t="s">
        <v>968</v>
      </c>
      <c r="C562" s="111"/>
      <c r="D562" s="80"/>
      <c r="E562" s="79"/>
      <c r="F562" s="80"/>
      <c r="G562" s="75"/>
      <c r="H562" s="92"/>
      <c r="I562" s="93"/>
      <c r="J562" s="84"/>
      <c r="K562" s="160"/>
    </row>
    <row r="563" spans="1:11">
      <c r="A563" s="108"/>
      <c r="B563" s="24" t="s">
        <v>969</v>
      </c>
      <c r="C563" s="111"/>
      <c r="D563" s="80"/>
      <c r="E563" s="79"/>
      <c r="F563" s="80"/>
      <c r="G563" s="75"/>
      <c r="H563" s="92"/>
      <c r="I563" s="93"/>
      <c r="J563" s="84"/>
      <c r="K563" s="160"/>
    </row>
    <row r="564" spans="1:11">
      <c r="A564" s="108"/>
      <c r="B564" s="24" t="s">
        <v>970</v>
      </c>
      <c r="C564" s="111"/>
      <c r="D564" s="80"/>
      <c r="E564" s="79"/>
      <c r="F564" s="80"/>
      <c r="G564" s="75"/>
      <c r="H564" s="92"/>
      <c r="I564" s="93"/>
      <c r="J564" s="84"/>
      <c r="K564" s="160"/>
    </row>
    <row r="565" spans="1:11" ht="15.75" thickBot="1">
      <c r="A565" s="109"/>
      <c r="B565" s="24" t="s">
        <v>971</v>
      </c>
      <c r="C565" s="112"/>
      <c r="D565" s="82"/>
      <c r="E565" s="81"/>
      <c r="F565" s="82"/>
      <c r="G565" s="76"/>
      <c r="H565" s="94"/>
      <c r="I565" s="95"/>
      <c r="J565" s="84"/>
      <c r="K565" s="160"/>
    </row>
    <row r="566" spans="1:11">
      <c r="A566" s="107" t="s">
        <v>972</v>
      </c>
      <c r="B566" s="26" t="s">
        <v>973</v>
      </c>
      <c r="C566" s="110" t="s">
        <v>44</v>
      </c>
      <c r="D566" s="78"/>
      <c r="E566" s="77" t="s">
        <v>12</v>
      </c>
      <c r="F566" s="78"/>
      <c r="G566" s="74">
        <v>3</v>
      </c>
      <c r="H566" s="90">
        <v>2600</v>
      </c>
      <c r="I566" s="91"/>
      <c r="J566" s="84">
        <f>H566*115%</f>
        <v>2989.9999999999995</v>
      </c>
      <c r="K566" s="159">
        <v>2990</v>
      </c>
    </row>
    <row r="567" spans="1:11">
      <c r="A567" s="108"/>
      <c r="B567" s="24" t="s">
        <v>974</v>
      </c>
      <c r="C567" s="111"/>
      <c r="D567" s="80"/>
      <c r="E567" s="79"/>
      <c r="F567" s="80"/>
      <c r="G567" s="75"/>
      <c r="H567" s="92"/>
      <c r="I567" s="93"/>
      <c r="J567" s="84"/>
      <c r="K567" s="159"/>
    </row>
    <row r="568" spans="1:11">
      <c r="A568" s="108"/>
      <c r="B568" s="24" t="s">
        <v>975</v>
      </c>
      <c r="C568" s="111"/>
      <c r="D568" s="80"/>
      <c r="E568" s="79"/>
      <c r="F568" s="80"/>
      <c r="G568" s="75"/>
      <c r="H568" s="92"/>
      <c r="I568" s="93"/>
      <c r="J568" s="84"/>
      <c r="K568" s="159"/>
    </row>
    <row r="569" spans="1:11">
      <c r="A569" s="108"/>
      <c r="B569" s="24" t="s">
        <v>976</v>
      </c>
      <c r="C569" s="111"/>
      <c r="D569" s="80"/>
      <c r="E569" s="79"/>
      <c r="F569" s="80"/>
      <c r="G569" s="75"/>
      <c r="H569" s="92"/>
      <c r="I569" s="93"/>
      <c r="J569" s="84"/>
      <c r="K569" s="159"/>
    </row>
    <row r="570" spans="1:11">
      <c r="A570" s="108"/>
      <c r="B570" s="24" t="s">
        <v>977</v>
      </c>
      <c r="C570" s="111"/>
      <c r="D570" s="80"/>
      <c r="E570" s="79"/>
      <c r="F570" s="80"/>
      <c r="G570" s="75"/>
      <c r="H570" s="92"/>
      <c r="I570" s="93"/>
      <c r="J570" s="84"/>
      <c r="K570" s="159"/>
    </row>
    <row r="571" spans="1:11">
      <c r="A571" s="108"/>
      <c r="B571" s="24" t="s">
        <v>978</v>
      </c>
      <c r="C571" s="111"/>
      <c r="D571" s="80"/>
      <c r="E571" s="79"/>
      <c r="F571" s="80"/>
      <c r="G571" s="75"/>
      <c r="H571" s="92"/>
      <c r="I571" s="93"/>
      <c r="J571" s="84"/>
      <c r="K571" s="159"/>
    </row>
    <row r="572" spans="1:11">
      <c r="A572" s="108"/>
      <c r="B572" s="24" t="s">
        <v>979</v>
      </c>
      <c r="C572" s="111"/>
      <c r="D572" s="80"/>
      <c r="E572" s="79"/>
      <c r="F572" s="80"/>
      <c r="G572" s="75"/>
      <c r="H572" s="92"/>
      <c r="I572" s="93"/>
      <c r="J572" s="84"/>
      <c r="K572" s="159"/>
    </row>
    <row r="573" spans="1:11">
      <c r="A573" s="108"/>
      <c r="B573" s="24" t="s">
        <v>980</v>
      </c>
      <c r="C573" s="111"/>
      <c r="D573" s="80"/>
      <c r="E573" s="79"/>
      <c r="F573" s="80"/>
      <c r="G573" s="75"/>
      <c r="H573" s="92"/>
      <c r="I573" s="93"/>
      <c r="J573" s="84"/>
      <c r="K573" s="159"/>
    </row>
    <row r="574" spans="1:11" ht="15.75" thickBot="1">
      <c r="A574" s="109"/>
      <c r="B574" s="25" t="s">
        <v>981</v>
      </c>
      <c r="C574" s="112"/>
      <c r="D574" s="82"/>
      <c r="E574" s="81"/>
      <c r="F574" s="82"/>
      <c r="G574" s="76"/>
      <c r="H574" s="94"/>
      <c r="I574" s="95"/>
      <c r="J574" s="84"/>
      <c r="K574" s="159"/>
    </row>
    <row r="575" spans="1:11">
      <c r="A575" s="39"/>
      <c r="B575" s="1"/>
      <c r="C575" s="85"/>
      <c r="D575" s="85"/>
      <c r="E575" s="85"/>
      <c r="F575" s="85"/>
      <c r="G575" s="1"/>
      <c r="H575" s="85"/>
      <c r="I575" s="85"/>
      <c r="J575" s="1"/>
    </row>
    <row r="576" spans="1:11">
      <c r="A576" s="44"/>
      <c r="B576" s="5" t="s">
        <v>982</v>
      </c>
      <c r="C576" s="96"/>
      <c r="D576" s="96"/>
      <c r="E576" s="96"/>
      <c r="F576" s="96"/>
      <c r="G576" s="4"/>
      <c r="H576" s="96"/>
      <c r="I576" s="96"/>
      <c r="J576" s="1"/>
    </row>
    <row r="577" spans="1:11">
      <c r="A577" s="105"/>
      <c r="B577" s="13" t="s">
        <v>983</v>
      </c>
      <c r="C577" s="98"/>
      <c r="D577" s="98"/>
      <c r="E577" s="98"/>
      <c r="F577" s="98"/>
      <c r="G577" s="98"/>
      <c r="H577" s="98"/>
      <c r="I577" s="98"/>
      <c r="J577" s="104"/>
    </row>
    <row r="578" spans="1:11" ht="15.75" thickBot="1">
      <c r="A578" s="106"/>
      <c r="B578" s="13" t="s">
        <v>984</v>
      </c>
      <c r="C578" s="97"/>
      <c r="D578" s="97"/>
      <c r="E578" s="97"/>
      <c r="F578" s="97"/>
      <c r="G578" s="97"/>
      <c r="H578" s="97"/>
      <c r="I578" s="97"/>
      <c r="J578" s="104"/>
    </row>
    <row r="579" spans="1:11" ht="27" thickBot="1">
      <c r="A579" s="45" t="s">
        <v>985</v>
      </c>
      <c r="B579" s="8" t="s">
        <v>986</v>
      </c>
      <c r="C579" s="65" t="s">
        <v>44</v>
      </c>
      <c r="D579" s="66"/>
      <c r="E579" s="65" t="s">
        <v>34</v>
      </c>
      <c r="F579" s="66"/>
      <c r="G579" s="7">
        <v>6</v>
      </c>
      <c r="H579" s="67">
        <v>1310</v>
      </c>
      <c r="I579" s="68"/>
      <c r="J579" s="1">
        <f>H579*115%</f>
        <v>1506.4999999999998</v>
      </c>
      <c r="K579" s="31">
        <v>1510</v>
      </c>
    </row>
    <row r="580" spans="1:11" ht="27" thickBot="1">
      <c r="A580" s="45" t="s">
        <v>987</v>
      </c>
      <c r="B580" s="18" t="s">
        <v>988</v>
      </c>
      <c r="C580" s="65" t="s">
        <v>44</v>
      </c>
      <c r="D580" s="66"/>
      <c r="E580" s="65" t="s">
        <v>34</v>
      </c>
      <c r="F580" s="66"/>
      <c r="G580" s="7">
        <v>6</v>
      </c>
      <c r="H580" s="67">
        <v>1310</v>
      </c>
      <c r="I580" s="68"/>
      <c r="J580" s="1">
        <f>H580*115%</f>
        <v>1506.4999999999998</v>
      </c>
      <c r="K580" s="31">
        <v>1510</v>
      </c>
    </row>
    <row r="581" spans="1:11">
      <c r="A581" s="107" t="s">
        <v>989</v>
      </c>
      <c r="B581" s="23" t="s">
        <v>990</v>
      </c>
      <c r="C581" s="110" t="s">
        <v>44</v>
      </c>
      <c r="D581" s="78"/>
      <c r="E581" s="77" t="s">
        <v>34</v>
      </c>
      <c r="F581" s="78"/>
      <c r="G581" s="74">
        <v>6</v>
      </c>
      <c r="H581" s="90">
        <v>1310</v>
      </c>
      <c r="I581" s="91"/>
      <c r="J581" s="113">
        <f t="shared" ref="J581" si="17">H581*115%</f>
        <v>1506.4999999999998</v>
      </c>
    </row>
    <row r="582" spans="1:11" ht="27" thickBot="1">
      <c r="A582" s="109"/>
      <c r="B582" s="25" t="s">
        <v>991</v>
      </c>
      <c r="C582" s="112"/>
      <c r="D582" s="82"/>
      <c r="E582" s="81"/>
      <c r="F582" s="82"/>
      <c r="G582" s="76"/>
      <c r="H582" s="94"/>
      <c r="I582" s="95"/>
      <c r="J582" s="113"/>
      <c r="K582" s="31">
        <v>1510</v>
      </c>
    </row>
    <row r="583" spans="1:11" ht="39.75" thickBot="1">
      <c r="A583" s="45" t="s">
        <v>992</v>
      </c>
      <c r="B583" s="19" t="s">
        <v>993</v>
      </c>
      <c r="C583" s="65" t="s">
        <v>44</v>
      </c>
      <c r="D583" s="66"/>
      <c r="E583" s="65" t="s">
        <v>34</v>
      </c>
      <c r="F583" s="66"/>
      <c r="G583" s="7">
        <v>6</v>
      </c>
      <c r="H583" s="67">
        <v>1310</v>
      </c>
      <c r="I583" s="68"/>
      <c r="J583" s="1">
        <f>H583*115%</f>
        <v>1506.4999999999998</v>
      </c>
      <c r="K583" s="31">
        <v>1510</v>
      </c>
    </row>
    <row r="584" spans="1:11" ht="39.75" thickBot="1">
      <c r="A584" s="45" t="s">
        <v>994</v>
      </c>
      <c r="B584" s="8" t="s">
        <v>995</v>
      </c>
      <c r="C584" s="65" t="s">
        <v>44</v>
      </c>
      <c r="D584" s="66"/>
      <c r="E584" s="65" t="s">
        <v>34</v>
      </c>
      <c r="F584" s="66"/>
      <c r="G584" s="7">
        <v>6</v>
      </c>
      <c r="H584" s="67">
        <v>1310</v>
      </c>
      <c r="I584" s="68"/>
      <c r="J584" s="1">
        <f t="shared" ref="J584:J589" si="18">H584*115%</f>
        <v>1506.4999999999998</v>
      </c>
      <c r="K584" s="31">
        <v>1510</v>
      </c>
    </row>
    <row r="585" spans="1:11" ht="27" thickBot="1">
      <c r="A585" s="45" t="s">
        <v>996</v>
      </c>
      <c r="B585" s="8" t="s">
        <v>997</v>
      </c>
      <c r="C585" s="65" t="s">
        <v>44</v>
      </c>
      <c r="D585" s="66"/>
      <c r="E585" s="65" t="s">
        <v>34</v>
      </c>
      <c r="F585" s="66"/>
      <c r="G585" s="7">
        <v>6</v>
      </c>
      <c r="H585" s="67">
        <v>1310</v>
      </c>
      <c r="I585" s="68"/>
      <c r="J585" s="1">
        <f t="shared" si="18"/>
        <v>1506.4999999999998</v>
      </c>
      <c r="K585" s="31">
        <v>1510</v>
      </c>
    </row>
    <row r="586" spans="1:11" ht="27" thickBot="1">
      <c r="A586" s="45" t="s">
        <v>998</v>
      </c>
      <c r="B586" s="8" t="s">
        <v>999</v>
      </c>
      <c r="C586" s="65" t="s">
        <v>44</v>
      </c>
      <c r="D586" s="66"/>
      <c r="E586" s="65" t="s">
        <v>34</v>
      </c>
      <c r="F586" s="66"/>
      <c r="G586" s="7">
        <v>6</v>
      </c>
      <c r="H586" s="67">
        <v>1310</v>
      </c>
      <c r="I586" s="68"/>
      <c r="J586" s="1">
        <f t="shared" si="18"/>
        <v>1506.4999999999998</v>
      </c>
      <c r="K586" s="31">
        <v>1510</v>
      </c>
    </row>
    <row r="587" spans="1:11" ht="27" thickBot="1">
      <c r="A587" s="45" t="s">
        <v>1000</v>
      </c>
      <c r="B587" s="8" t="s">
        <v>1001</v>
      </c>
      <c r="C587" s="65" t="s">
        <v>44</v>
      </c>
      <c r="D587" s="66"/>
      <c r="E587" s="65" t="s">
        <v>34</v>
      </c>
      <c r="F587" s="66"/>
      <c r="G587" s="7">
        <v>6</v>
      </c>
      <c r="H587" s="67">
        <v>1310</v>
      </c>
      <c r="I587" s="68"/>
      <c r="J587" s="1">
        <f t="shared" si="18"/>
        <v>1506.4999999999998</v>
      </c>
      <c r="K587" s="31">
        <v>1510</v>
      </c>
    </row>
    <row r="588" spans="1:11" ht="27" thickBot="1">
      <c r="A588" s="45" t="s">
        <v>1002</v>
      </c>
      <c r="B588" s="8" t="s">
        <v>1003</v>
      </c>
      <c r="C588" s="65" t="s">
        <v>44</v>
      </c>
      <c r="D588" s="66"/>
      <c r="E588" s="65" t="s">
        <v>34</v>
      </c>
      <c r="F588" s="66"/>
      <c r="G588" s="7">
        <v>6</v>
      </c>
      <c r="H588" s="67">
        <v>1310</v>
      </c>
      <c r="I588" s="68"/>
      <c r="J588" s="1">
        <f t="shared" si="18"/>
        <v>1506.4999999999998</v>
      </c>
      <c r="K588" s="31">
        <v>1510</v>
      </c>
    </row>
    <row r="589" spans="1:11" ht="27" thickBot="1">
      <c r="A589" s="45" t="s">
        <v>1004</v>
      </c>
      <c r="B589" s="8" t="s">
        <v>1005</v>
      </c>
      <c r="C589" s="65" t="s">
        <v>44</v>
      </c>
      <c r="D589" s="66"/>
      <c r="E589" s="65" t="s">
        <v>34</v>
      </c>
      <c r="F589" s="66"/>
      <c r="G589" s="7">
        <v>6</v>
      </c>
      <c r="H589" s="67">
        <v>1310</v>
      </c>
      <c r="I589" s="68"/>
      <c r="J589" s="1">
        <f t="shared" si="18"/>
        <v>1506.4999999999998</v>
      </c>
      <c r="K589" s="31">
        <v>1510</v>
      </c>
    </row>
    <row r="590" spans="1:11" ht="15.75" thickBot="1">
      <c r="A590" s="87" t="s">
        <v>1006</v>
      </c>
      <c r="B590" s="8" t="s">
        <v>1007</v>
      </c>
      <c r="C590" s="77" t="s">
        <v>44</v>
      </c>
      <c r="D590" s="78"/>
      <c r="E590" s="77" t="s">
        <v>34</v>
      </c>
      <c r="F590" s="78"/>
      <c r="G590" s="74">
        <v>6</v>
      </c>
      <c r="H590" s="90">
        <v>1310</v>
      </c>
      <c r="I590" s="91"/>
      <c r="J590" s="113">
        <f>H590*115%</f>
        <v>1506.4999999999998</v>
      </c>
    </row>
    <row r="591" spans="1:11" ht="27" thickBot="1">
      <c r="A591" s="89"/>
      <c r="B591" s="8" t="s">
        <v>1008</v>
      </c>
      <c r="C591" s="81"/>
      <c r="D591" s="82"/>
      <c r="E591" s="81"/>
      <c r="F591" s="82"/>
      <c r="G591" s="76"/>
      <c r="H591" s="94"/>
      <c r="I591" s="95"/>
      <c r="J591" s="113"/>
      <c r="K591" s="31">
        <v>1510</v>
      </c>
    </row>
    <row r="592" spans="1:11">
      <c r="A592" s="39"/>
      <c r="B592" s="1"/>
      <c r="C592" s="85"/>
      <c r="D592" s="85"/>
      <c r="E592" s="85"/>
      <c r="F592" s="85"/>
      <c r="G592" s="1"/>
      <c r="H592" s="85"/>
      <c r="I592" s="85"/>
      <c r="J592" s="1"/>
    </row>
    <row r="593" spans="1:11">
      <c r="A593" s="46"/>
      <c r="B593" s="13" t="s">
        <v>1009</v>
      </c>
      <c r="C593" s="98"/>
      <c r="D593" s="98"/>
      <c r="E593" s="98"/>
      <c r="F593" s="98"/>
      <c r="G593" s="12"/>
      <c r="H593" s="98"/>
      <c r="I593" s="98"/>
      <c r="J593" s="1"/>
    </row>
    <row r="594" spans="1:11" ht="15.75" thickBot="1">
      <c r="A594" s="46"/>
      <c r="B594" s="13" t="s">
        <v>1010</v>
      </c>
      <c r="C594" s="97"/>
      <c r="D594" s="97"/>
      <c r="E594" s="97"/>
      <c r="F594" s="97"/>
      <c r="G594" s="12"/>
      <c r="H594" s="97"/>
      <c r="I594" s="97"/>
      <c r="J594" s="1"/>
    </row>
    <row r="595" spans="1:11" ht="15.75" thickBot="1">
      <c r="A595" s="45" t="s">
        <v>1011</v>
      </c>
      <c r="B595" s="8" t="s">
        <v>1012</v>
      </c>
      <c r="C595" s="65" t="s">
        <v>44</v>
      </c>
      <c r="D595" s="66"/>
      <c r="E595" s="65" t="s">
        <v>12</v>
      </c>
      <c r="F595" s="66"/>
      <c r="G595" s="7">
        <v>6</v>
      </c>
      <c r="H595" s="67">
        <v>730</v>
      </c>
      <c r="I595" s="68"/>
      <c r="J595" s="29">
        <f>H595*115%</f>
        <v>839.49999999999989</v>
      </c>
      <c r="K595" s="31">
        <v>840</v>
      </c>
    </row>
    <row r="596" spans="1:11" ht="15.75" thickBot="1">
      <c r="A596" s="45" t="s">
        <v>1013</v>
      </c>
      <c r="B596" s="8" t="s">
        <v>1014</v>
      </c>
      <c r="C596" s="65" t="s">
        <v>44</v>
      </c>
      <c r="D596" s="66"/>
      <c r="E596" s="65" t="s">
        <v>12</v>
      </c>
      <c r="F596" s="66"/>
      <c r="G596" s="7">
        <v>6</v>
      </c>
      <c r="H596" s="67">
        <v>730</v>
      </c>
      <c r="I596" s="68"/>
      <c r="J596" s="29">
        <f t="shared" ref="J596:J659" si="19">H596*115%</f>
        <v>839.49999999999989</v>
      </c>
      <c r="K596" s="31">
        <v>840</v>
      </c>
    </row>
    <row r="597" spans="1:11" ht="15.75" thickBot="1">
      <c r="A597" s="45" t="s">
        <v>1015</v>
      </c>
      <c r="B597" s="8" t="s">
        <v>1016</v>
      </c>
      <c r="C597" s="65" t="s">
        <v>44</v>
      </c>
      <c r="D597" s="66"/>
      <c r="E597" s="65" t="s">
        <v>12</v>
      </c>
      <c r="F597" s="66"/>
      <c r="G597" s="7">
        <v>6</v>
      </c>
      <c r="H597" s="67">
        <v>730</v>
      </c>
      <c r="I597" s="68"/>
      <c r="J597" s="29">
        <f t="shared" si="19"/>
        <v>839.49999999999989</v>
      </c>
      <c r="K597" s="31">
        <v>840</v>
      </c>
    </row>
    <row r="598" spans="1:11" ht="15.75" thickBot="1">
      <c r="A598" s="45" t="s">
        <v>1017</v>
      </c>
      <c r="B598" s="8" t="s">
        <v>1018</v>
      </c>
      <c r="C598" s="65" t="s">
        <v>44</v>
      </c>
      <c r="D598" s="66"/>
      <c r="E598" s="65" t="s">
        <v>12</v>
      </c>
      <c r="F598" s="66"/>
      <c r="G598" s="7">
        <v>6</v>
      </c>
      <c r="H598" s="67">
        <v>730</v>
      </c>
      <c r="I598" s="68"/>
      <c r="J598" s="29">
        <f t="shared" si="19"/>
        <v>839.49999999999989</v>
      </c>
      <c r="K598" s="31">
        <v>840</v>
      </c>
    </row>
    <row r="599" spans="1:11" ht="15.75" thickBot="1">
      <c r="A599" s="45" t="s">
        <v>1019</v>
      </c>
      <c r="B599" s="8" t="s">
        <v>1020</v>
      </c>
      <c r="C599" s="65" t="s">
        <v>44</v>
      </c>
      <c r="D599" s="66"/>
      <c r="E599" s="65" t="s">
        <v>12</v>
      </c>
      <c r="F599" s="66"/>
      <c r="G599" s="7">
        <v>6</v>
      </c>
      <c r="H599" s="67">
        <v>730</v>
      </c>
      <c r="I599" s="68"/>
      <c r="J599" s="29">
        <f t="shared" si="19"/>
        <v>839.49999999999989</v>
      </c>
      <c r="K599" s="31">
        <v>840</v>
      </c>
    </row>
    <row r="600" spans="1:11" ht="15.75" thickBot="1">
      <c r="A600" s="45" t="s">
        <v>1021</v>
      </c>
      <c r="B600" s="8" t="s">
        <v>1022</v>
      </c>
      <c r="C600" s="65" t="s">
        <v>44</v>
      </c>
      <c r="D600" s="66"/>
      <c r="E600" s="65" t="s">
        <v>12</v>
      </c>
      <c r="F600" s="66"/>
      <c r="G600" s="7">
        <v>6</v>
      </c>
      <c r="H600" s="67">
        <v>730</v>
      </c>
      <c r="I600" s="68"/>
      <c r="J600" s="29">
        <f t="shared" si="19"/>
        <v>839.49999999999989</v>
      </c>
      <c r="K600" s="31">
        <v>840</v>
      </c>
    </row>
    <row r="601" spans="1:11" ht="15.75" thickBot="1">
      <c r="A601" s="45" t="s">
        <v>1023</v>
      </c>
      <c r="B601" s="8" t="s">
        <v>1024</v>
      </c>
      <c r="C601" s="65" t="s">
        <v>44</v>
      </c>
      <c r="D601" s="66"/>
      <c r="E601" s="65" t="s">
        <v>12</v>
      </c>
      <c r="F601" s="66"/>
      <c r="G601" s="7">
        <v>6</v>
      </c>
      <c r="H601" s="67">
        <v>730</v>
      </c>
      <c r="I601" s="68"/>
      <c r="J601" s="29">
        <f t="shared" si="19"/>
        <v>839.49999999999989</v>
      </c>
      <c r="K601" s="31">
        <v>840</v>
      </c>
    </row>
    <row r="602" spans="1:11" ht="15.75" thickBot="1">
      <c r="A602" s="45" t="s">
        <v>1025</v>
      </c>
      <c r="B602" s="8" t="s">
        <v>1026</v>
      </c>
      <c r="C602" s="65" t="s">
        <v>44</v>
      </c>
      <c r="D602" s="66"/>
      <c r="E602" s="65" t="s">
        <v>12</v>
      </c>
      <c r="F602" s="66"/>
      <c r="G602" s="7">
        <v>6</v>
      </c>
      <c r="H602" s="67">
        <v>730</v>
      </c>
      <c r="I602" s="68"/>
      <c r="J602" s="29">
        <f t="shared" si="19"/>
        <v>839.49999999999989</v>
      </c>
      <c r="K602" s="31">
        <v>840</v>
      </c>
    </row>
    <row r="603" spans="1:11" ht="15.75" thickBot="1">
      <c r="A603" s="45" t="s">
        <v>1027</v>
      </c>
      <c r="B603" s="8" t="s">
        <v>1028</v>
      </c>
      <c r="C603" s="65" t="s">
        <v>44</v>
      </c>
      <c r="D603" s="66"/>
      <c r="E603" s="65" t="s">
        <v>12</v>
      </c>
      <c r="F603" s="66"/>
      <c r="G603" s="7">
        <v>6</v>
      </c>
      <c r="H603" s="67">
        <v>730</v>
      </c>
      <c r="I603" s="68"/>
      <c r="J603" s="29">
        <f t="shared" si="19"/>
        <v>839.49999999999989</v>
      </c>
      <c r="K603" s="31">
        <v>840</v>
      </c>
    </row>
    <row r="604" spans="1:11" ht="15.75" thickBot="1">
      <c r="A604" s="45" t="s">
        <v>1029</v>
      </c>
      <c r="B604" s="8" t="s">
        <v>1030</v>
      </c>
      <c r="C604" s="65" t="s">
        <v>44</v>
      </c>
      <c r="D604" s="66"/>
      <c r="E604" s="65" t="s">
        <v>12</v>
      </c>
      <c r="F604" s="66"/>
      <c r="G604" s="7">
        <v>6</v>
      </c>
      <c r="H604" s="67">
        <v>730</v>
      </c>
      <c r="I604" s="68"/>
      <c r="J604" s="29">
        <f t="shared" si="19"/>
        <v>839.49999999999989</v>
      </c>
      <c r="K604" s="31">
        <v>840</v>
      </c>
    </row>
    <row r="605" spans="1:11">
      <c r="A605" s="39"/>
      <c r="B605" s="1"/>
      <c r="C605" s="85"/>
      <c r="D605" s="85"/>
      <c r="E605" s="85"/>
      <c r="F605" s="85"/>
      <c r="G605" s="1"/>
      <c r="H605" s="85"/>
      <c r="I605" s="85"/>
      <c r="J605" s="29"/>
    </row>
    <row r="606" spans="1:11" ht="15.75" thickBot="1">
      <c r="A606" s="46"/>
      <c r="B606" s="13" t="s">
        <v>1031</v>
      </c>
      <c r="C606" s="97"/>
      <c r="D606" s="97"/>
      <c r="E606" s="97"/>
      <c r="F606" s="97"/>
      <c r="G606" s="12"/>
      <c r="H606" s="97"/>
      <c r="I606" s="97"/>
      <c r="J606" s="29"/>
    </row>
    <row r="607" spans="1:11" ht="15.75" thickBot="1">
      <c r="A607" s="45" t="s">
        <v>1032</v>
      </c>
      <c r="B607" s="8" t="s">
        <v>1033</v>
      </c>
      <c r="C607" s="65" t="s">
        <v>44</v>
      </c>
      <c r="D607" s="66"/>
      <c r="E607" s="65" t="s">
        <v>12</v>
      </c>
      <c r="F607" s="66"/>
      <c r="G607" s="7">
        <v>6</v>
      </c>
      <c r="H607" s="67">
        <v>730</v>
      </c>
      <c r="I607" s="68"/>
      <c r="J607" s="29">
        <f t="shared" si="19"/>
        <v>839.49999999999989</v>
      </c>
      <c r="K607" s="31">
        <v>840</v>
      </c>
    </row>
    <row r="608" spans="1:11" ht="15.75" thickBot="1">
      <c r="A608" s="45" t="s">
        <v>1034</v>
      </c>
      <c r="B608" s="8" t="s">
        <v>1035</v>
      </c>
      <c r="C608" s="65" t="s">
        <v>44</v>
      </c>
      <c r="D608" s="66"/>
      <c r="E608" s="65" t="s">
        <v>12</v>
      </c>
      <c r="F608" s="66"/>
      <c r="G608" s="7">
        <v>6</v>
      </c>
      <c r="H608" s="67">
        <v>730</v>
      </c>
      <c r="I608" s="68"/>
      <c r="J608" s="29">
        <f t="shared" si="19"/>
        <v>839.49999999999989</v>
      </c>
      <c r="K608" s="31">
        <v>840</v>
      </c>
    </row>
    <row r="609" spans="1:11" ht="15.75" thickBot="1">
      <c r="A609" s="45" t="s">
        <v>1036</v>
      </c>
      <c r="B609" s="8" t="s">
        <v>1037</v>
      </c>
      <c r="C609" s="65" t="s">
        <v>44</v>
      </c>
      <c r="D609" s="66"/>
      <c r="E609" s="65" t="s">
        <v>12</v>
      </c>
      <c r="F609" s="66"/>
      <c r="G609" s="7">
        <v>6</v>
      </c>
      <c r="H609" s="67">
        <v>730</v>
      </c>
      <c r="I609" s="68"/>
      <c r="J609" s="29">
        <f t="shared" si="19"/>
        <v>839.49999999999989</v>
      </c>
      <c r="K609" s="31">
        <v>840</v>
      </c>
    </row>
    <row r="610" spans="1:11" ht="15.75" thickBot="1">
      <c r="A610" s="45" t="s">
        <v>1038</v>
      </c>
      <c r="B610" s="8" t="s">
        <v>1039</v>
      </c>
      <c r="C610" s="65" t="s">
        <v>44</v>
      </c>
      <c r="D610" s="66"/>
      <c r="E610" s="65" t="s">
        <v>12</v>
      </c>
      <c r="F610" s="66"/>
      <c r="G610" s="7">
        <v>6</v>
      </c>
      <c r="H610" s="67">
        <v>730</v>
      </c>
      <c r="I610" s="68"/>
      <c r="J610" s="29">
        <f t="shared" si="19"/>
        <v>839.49999999999989</v>
      </c>
      <c r="K610" s="31">
        <v>840</v>
      </c>
    </row>
    <row r="611" spans="1:11" ht="15.75" thickBot="1">
      <c r="A611" s="45" t="s">
        <v>1040</v>
      </c>
      <c r="B611" s="8" t="s">
        <v>1041</v>
      </c>
      <c r="C611" s="65" t="s">
        <v>44</v>
      </c>
      <c r="D611" s="66"/>
      <c r="E611" s="65" t="s">
        <v>12</v>
      </c>
      <c r="F611" s="66"/>
      <c r="G611" s="7">
        <v>6</v>
      </c>
      <c r="H611" s="67">
        <v>730</v>
      </c>
      <c r="I611" s="68"/>
      <c r="J611" s="29">
        <f t="shared" si="19"/>
        <v>839.49999999999989</v>
      </c>
      <c r="K611" s="31">
        <v>840</v>
      </c>
    </row>
    <row r="612" spans="1:11" ht="15.75" thickBot="1">
      <c r="A612" s="45" t="s">
        <v>1042</v>
      </c>
      <c r="B612" s="8" t="s">
        <v>1043</v>
      </c>
      <c r="C612" s="65" t="s">
        <v>44</v>
      </c>
      <c r="D612" s="66"/>
      <c r="E612" s="65" t="s">
        <v>12</v>
      </c>
      <c r="F612" s="66"/>
      <c r="G612" s="7">
        <v>6</v>
      </c>
      <c r="H612" s="67">
        <v>730</v>
      </c>
      <c r="I612" s="68"/>
      <c r="J612" s="29">
        <f t="shared" si="19"/>
        <v>839.49999999999989</v>
      </c>
      <c r="K612" s="31">
        <v>840</v>
      </c>
    </row>
    <row r="613" spans="1:11" ht="15.75" thickBot="1">
      <c r="A613" s="45" t="s">
        <v>1044</v>
      </c>
      <c r="B613" s="8" t="s">
        <v>1045</v>
      </c>
      <c r="C613" s="65" t="s">
        <v>44</v>
      </c>
      <c r="D613" s="66"/>
      <c r="E613" s="65" t="s">
        <v>12</v>
      </c>
      <c r="F613" s="66"/>
      <c r="G613" s="7">
        <v>6</v>
      </c>
      <c r="H613" s="67">
        <v>730</v>
      </c>
      <c r="I613" s="68"/>
      <c r="J613" s="29">
        <f t="shared" si="19"/>
        <v>839.49999999999989</v>
      </c>
      <c r="K613" s="31">
        <v>840</v>
      </c>
    </row>
    <row r="614" spans="1:11" ht="15.75" thickBot="1">
      <c r="A614" s="45" t="s">
        <v>1046</v>
      </c>
      <c r="B614" s="8" t="s">
        <v>1047</v>
      </c>
      <c r="C614" s="65" t="s">
        <v>44</v>
      </c>
      <c r="D614" s="66"/>
      <c r="E614" s="65" t="s">
        <v>12</v>
      </c>
      <c r="F614" s="66"/>
      <c r="G614" s="7">
        <v>6</v>
      </c>
      <c r="H614" s="67">
        <v>730</v>
      </c>
      <c r="I614" s="68"/>
      <c r="J614" s="29">
        <f t="shared" si="19"/>
        <v>839.49999999999989</v>
      </c>
      <c r="K614" s="31">
        <v>840</v>
      </c>
    </row>
    <row r="615" spans="1:11" ht="15.75" thickBot="1">
      <c r="A615" s="45" t="s">
        <v>1048</v>
      </c>
      <c r="B615" s="8" t="s">
        <v>1049</v>
      </c>
      <c r="C615" s="65" t="s">
        <v>44</v>
      </c>
      <c r="D615" s="66"/>
      <c r="E615" s="65" t="s">
        <v>12</v>
      </c>
      <c r="F615" s="66"/>
      <c r="G615" s="7">
        <v>6</v>
      </c>
      <c r="H615" s="67">
        <v>730</v>
      </c>
      <c r="I615" s="68"/>
      <c r="J615" s="29">
        <f t="shared" si="19"/>
        <v>839.49999999999989</v>
      </c>
      <c r="K615" s="31">
        <v>840</v>
      </c>
    </row>
    <row r="616" spans="1:11">
      <c r="A616" s="39"/>
      <c r="B616" s="1"/>
      <c r="C616" s="85"/>
      <c r="D616" s="85"/>
      <c r="E616" s="85"/>
      <c r="F616" s="85"/>
      <c r="G616" s="1"/>
      <c r="H616" s="85"/>
      <c r="I616" s="85"/>
      <c r="J616" s="29"/>
    </row>
    <row r="617" spans="1:11" ht="15.75" thickBot="1">
      <c r="A617" s="46"/>
      <c r="B617" s="13" t="s">
        <v>1050</v>
      </c>
      <c r="C617" s="97"/>
      <c r="D617" s="97"/>
      <c r="E617" s="97"/>
      <c r="F617" s="97"/>
      <c r="G617" s="12"/>
      <c r="H617" s="97"/>
      <c r="I617" s="97"/>
      <c r="J617" s="29"/>
    </row>
    <row r="618" spans="1:11" ht="15.75" thickBot="1">
      <c r="A618" s="45" t="s">
        <v>1051</v>
      </c>
      <c r="B618" s="8" t="s">
        <v>1052</v>
      </c>
      <c r="C618" s="65" t="s">
        <v>44</v>
      </c>
      <c r="D618" s="66"/>
      <c r="E618" s="65" t="s">
        <v>12</v>
      </c>
      <c r="F618" s="66"/>
      <c r="G618" s="7">
        <v>6</v>
      </c>
      <c r="H618" s="67">
        <v>730</v>
      </c>
      <c r="I618" s="68"/>
      <c r="J618" s="29">
        <f t="shared" si="19"/>
        <v>839.49999999999989</v>
      </c>
      <c r="K618" s="31">
        <v>840</v>
      </c>
    </row>
    <row r="619" spans="1:11" ht="15.75" thickBot="1">
      <c r="A619" s="45" t="s">
        <v>1053</v>
      </c>
      <c r="B619" s="8" t="s">
        <v>1054</v>
      </c>
      <c r="C619" s="65" t="s">
        <v>44</v>
      </c>
      <c r="D619" s="66"/>
      <c r="E619" s="65" t="s">
        <v>12</v>
      </c>
      <c r="F619" s="66"/>
      <c r="G619" s="7">
        <v>6</v>
      </c>
      <c r="H619" s="67">
        <v>730</v>
      </c>
      <c r="I619" s="68"/>
      <c r="J619" s="29">
        <f t="shared" si="19"/>
        <v>839.49999999999989</v>
      </c>
      <c r="K619" s="31">
        <v>840</v>
      </c>
    </row>
    <row r="620" spans="1:11">
      <c r="A620" s="39"/>
      <c r="B620" s="1"/>
      <c r="C620" s="85"/>
      <c r="D620" s="85"/>
      <c r="E620" s="85"/>
      <c r="F620" s="85"/>
      <c r="G620" s="1"/>
      <c r="H620" s="85"/>
      <c r="I620" s="85"/>
      <c r="J620" s="29"/>
    </row>
    <row r="621" spans="1:11" ht="15.75" thickBot="1">
      <c r="A621" s="46"/>
      <c r="B621" s="13" t="s">
        <v>1055</v>
      </c>
      <c r="C621" s="97"/>
      <c r="D621" s="97"/>
      <c r="E621" s="97"/>
      <c r="F621" s="97"/>
      <c r="G621" s="12"/>
      <c r="H621" s="97"/>
      <c r="I621" s="97"/>
      <c r="J621" s="29"/>
    </row>
    <row r="622" spans="1:11" ht="15.75" thickBot="1">
      <c r="A622" s="45" t="s">
        <v>1056</v>
      </c>
      <c r="B622" s="8" t="s">
        <v>1057</v>
      </c>
      <c r="C622" s="65" t="s">
        <v>44</v>
      </c>
      <c r="D622" s="66"/>
      <c r="E622" s="65" t="s">
        <v>12</v>
      </c>
      <c r="F622" s="66"/>
      <c r="G622" s="7">
        <v>6</v>
      </c>
      <c r="H622" s="67">
        <v>730</v>
      </c>
      <c r="I622" s="68"/>
      <c r="J622" s="29">
        <f t="shared" si="19"/>
        <v>839.49999999999989</v>
      </c>
      <c r="K622" s="31">
        <v>840</v>
      </c>
    </row>
    <row r="623" spans="1:11" ht="15.75" thickBot="1">
      <c r="A623" s="45" t="s">
        <v>1058</v>
      </c>
      <c r="B623" s="8" t="s">
        <v>1059</v>
      </c>
      <c r="C623" s="65" t="s">
        <v>44</v>
      </c>
      <c r="D623" s="66"/>
      <c r="E623" s="65" t="s">
        <v>12</v>
      </c>
      <c r="F623" s="66"/>
      <c r="G623" s="7">
        <v>6</v>
      </c>
      <c r="H623" s="67">
        <v>730</v>
      </c>
      <c r="I623" s="68"/>
      <c r="J623" s="29">
        <f t="shared" si="19"/>
        <v>839.49999999999989</v>
      </c>
      <c r="K623" s="31">
        <v>840</v>
      </c>
    </row>
    <row r="624" spans="1:11" ht="15.75" thickBot="1">
      <c r="A624" s="45" t="s">
        <v>1060</v>
      </c>
      <c r="B624" s="8" t="s">
        <v>1061</v>
      </c>
      <c r="C624" s="65" t="s">
        <v>44</v>
      </c>
      <c r="D624" s="66"/>
      <c r="E624" s="65" t="s">
        <v>12</v>
      </c>
      <c r="F624" s="66"/>
      <c r="G624" s="7">
        <v>6</v>
      </c>
      <c r="H624" s="67">
        <v>730</v>
      </c>
      <c r="I624" s="68"/>
      <c r="J624" s="29">
        <f t="shared" si="19"/>
        <v>839.49999999999989</v>
      </c>
      <c r="K624" s="31">
        <v>840</v>
      </c>
    </row>
    <row r="625" spans="1:11" ht="15.75" thickBot="1">
      <c r="A625" s="45" t="s">
        <v>1062</v>
      </c>
      <c r="B625" s="8" t="s">
        <v>1063</v>
      </c>
      <c r="C625" s="65" t="s">
        <v>44</v>
      </c>
      <c r="D625" s="66"/>
      <c r="E625" s="65" t="s">
        <v>12</v>
      </c>
      <c r="F625" s="66"/>
      <c r="G625" s="7">
        <v>6</v>
      </c>
      <c r="H625" s="67">
        <v>730</v>
      </c>
      <c r="I625" s="68"/>
      <c r="J625" s="29">
        <f t="shared" si="19"/>
        <v>839.49999999999989</v>
      </c>
      <c r="K625" s="31">
        <v>840</v>
      </c>
    </row>
    <row r="626" spans="1:11" ht="15.75" thickBot="1">
      <c r="A626" s="45" t="s">
        <v>1064</v>
      </c>
      <c r="B626" s="8" t="s">
        <v>1065</v>
      </c>
      <c r="C626" s="65" t="s">
        <v>44</v>
      </c>
      <c r="D626" s="66"/>
      <c r="E626" s="65" t="s">
        <v>12</v>
      </c>
      <c r="F626" s="66"/>
      <c r="G626" s="7">
        <v>6</v>
      </c>
      <c r="H626" s="67">
        <v>730</v>
      </c>
      <c r="I626" s="68"/>
      <c r="J626" s="29">
        <f t="shared" si="19"/>
        <v>839.49999999999989</v>
      </c>
      <c r="K626" s="31">
        <v>840</v>
      </c>
    </row>
    <row r="627" spans="1:11">
      <c r="A627" s="39"/>
      <c r="B627" s="1"/>
      <c r="C627" s="85"/>
      <c r="D627" s="85"/>
      <c r="E627" s="85"/>
      <c r="F627" s="85"/>
      <c r="G627" s="1"/>
      <c r="H627" s="85"/>
      <c r="I627" s="85"/>
      <c r="J627" s="29"/>
    </row>
    <row r="628" spans="1:11" ht="15.75" thickBot="1">
      <c r="A628" s="46"/>
      <c r="B628" s="13" t="s">
        <v>1066</v>
      </c>
      <c r="C628" s="97"/>
      <c r="D628" s="97"/>
      <c r="E628" s="97"/>
      <c r="F628" s="97"/>
      <c r="G628" s="12"/>
      <c r="H628" s="97"/>
      <c r="I628" s="97"/>
      <c r="J628" s="29"/>
    </row>
    <row r="629" spans="1:11" ht="15.75" thickBot="1">
      <c r="A629" s="45" t="s">
        <v>1067</v>
      </c>
      <c r="B629" s="8" t="s">
        <v>1068</v>
      </c>
      <c r="C629" s="65" t="s">
        <v>44</v>
      </c>
      <c r="D629" s="66"/>
      <c r="E629" s="65" t="s">
        <v>12</v>
      </c>
      <c r="F629" s="66"/>
      <c r="G629" s="7">
        <v>6</v>
      </c>
      <c r="H629" s="67">
        <v>730</v>
      </c>
      <c r="I629" s="68"/>
      <c r="J629" s="29">
        <f t="shared" si="19"/>
        <v>839.49999999999989</v>
      </c>
      <c r="K629" s="31">
        <v>840</v>
      </c>
    </row>
    <row r="630" spans="1:11" ht="15.75" thickBot="1">
      <c r="A630" s="45" t="s">
        <v>1069</v>
      </c>
      <c r="B630" s="8" t="s">
        <v>1070</v>
      </c>
      <c r="C630" s="65" t="s">
        <v>44</v>
      </c>
      <c r="D630" s="66"/>
      <c r="E630" s="65" t="s">
        <v>12</v>
      </c>
      <c r="F630" s="66"/>
      <c r="G630" s="7">
        <v>6</v>
      </c>
      <c r="H630" s="67">
        <v>730</v>
      </c>
      <c r="I630" s="68"/>
      <c r="J630" s="29">
        <f t="shared" si="19"/>
        <v>839.49999999999989</v>
      </c>
      <c r="K630" s="31">
        <v>840</v>
      </c>
    </row>
    <row r="631" spans="1:11" ht="15.75" thickBot="1">
      <c r="A631" s="45" t="s">
        <v>1071</v>
      </c>
      <c r="B631" s="8" t="s">
        <v>1072</v>
      </c>
      <c r="C631" s="65" t="s">
        <v>44</v>
      </c>
      <c r="D631" s="66"/>
      <c r="E631" s="65" t="s">
        <v>12</v>
      </c>
      <c r="F631" s="66"/>
      <c r="G631" s="7">
        <v>6</v>
      </c>
      <c r="H631" s="67">
        <v>730</v>
      </c>
      <c r="I631" s="68"/>
      <c r="J631" s="29">
        <f t="shared" si="19"/>
        <v>839.49999999999989</v>
      </c>
      <c r="K631" s="31">
        <v>840</v>
      </c>
    </row>
    <row r="632" spans="1:11" ht="15.75" thickBot="1">
      <c r="A632" s="45" t="s">
        <v>1073</v>
      </c>
      <c r="B632" s="8" t="s">
        <v>1074</v>
      </c>
      <c r="C632" s="65" t="s">
        <v>44</v>
      </c>
      <c r="D632" s="66"/>
      <c r="E632" s="65" t="s">
        <v>12</v>
      </c>
      <c r="F632" s="66"/>
      <c r="G632" s="7">
        <v>6</v>
      </c>
      <c r="H632" s="67">
        <v>730</v>
      </c>
      <c r="I632" s="68"/>
      <c r="J632" s="29">
        <f t="shared" si="19"/>
        <v>839.49999999999989</v>
      </c>
      <c r="K632" s="31">
        <v>840</v>
      </c>
    </row>
    <row r="633" spans="1:11" ht="15.75" thickBot="1">
      <c r="A633" s="45" t="s">
        <v>1075</v>
      </c>
      <c r="B633" s="8" t="s">
        <v>1076</v>
      </c>
      <c r="C633" s="65" t="s">
        <v>44</v>
      </c>
      <c r="D633" s="66"/>
      <c r="E633" s="65" t="s">
        <v>12</v>
      </c>
      <c r="F633" s="66"/>
      <c r="G633" s="7">
        <v>6</v>
      </c>
      <c r="H633" s="67">
        <v>730</v>
      </c>
      <c r="I633" s="68"/>
      <c r="J633" s="29">
        <f t="shared" si="19"/>
        <v>839.49999999999989</v>
      </c>
      <c r="K633" s="31">
        <v>840</v>
      </c>
    </row>
    <row r="634" spans="1:11" ht="15.75" thickBot="1">
      <c r="A634" s="45" t="s">
        <v>1077</v>
      </c>
      <c r="B634" s="8" t="s">
        <v>1078</v>
      </c>
      <c r="C634" s="65" t="s">
        <v>44</v>
      </c>
      <c r="D634" s="66"/>
      <c r="E634" s="65" t="s">
        <v>12</v>
      </c>
      <c r="F634" s="66"/>
      <c r="G634" s="7">
        <v>6</v>
      </c>
      <c r="H634" s="67">
        <v>730</v>
      </c>
      <c r="I634" s="68"/>
      <c r="J634" s="29">
        <f t="shared" si="19"/>
        <v>839.49999999999989</v>
      </c>
      <c r="K634" s="31">
        <v>840</v>
      </c>
    </row>
    <row r="635" spans="1:11">
      <c r="A635" s="39"/>
      <c r="B635" s="1"/>
      <c r="C635" s="85"/>
      <c r="D635" s="85"/>
      <c r="E635" s="85"/>
      <c r="F635" s="85"/>
      <c r="G635" s="1"/>
      <c r="H635" s="85"/>
      <c r="I635" s="85"/>
      <c r="J635" s="29"/>
    </row>
    <row r="636" spans="1:11" ht="15.75" thickBot="1">
      <c r="A636" s="46"/>
      <c r="B636" s="13" t="s">
        <v>1079</v>
      </c>
      <c r="C636" s="97"/>
      <c r="D636" s="97"/>
      <c r="E636" s="97"/>
      <c r="F636" s="97"/>
      <c r="G636" s="12"/>
      <c r="H636" s="97"/>
      <c r="I636" s="97"/>
      <c r="J636" s="29"/>
    </row>
    <row r="637" spans="1:11" ht="15.75" thickBot="1">
      <c r="A637" s="45" t="s">
        <v>1080</v>
      </c>
      <c r="B637" s="8" t="s">
        <v>1081</v>
      </c>
      <c r="C637" s="65" t="s">
        <v>44</v>
      </c>
      <c r="D637" s="66"/>
      <c r="E637" s="65" t="s">
        <v>12</v>
      </c>
      <c r="F637" s="66"/>
      <c r="G637" s="7">
        <v>6</v>
      </c>
      <c r="H637" s="67">
        <v>730</v>
      </c>
      <c r="I637" s="68"/>
      <c r="J637" s="29">
        <f t="shared" si="19"/>
        <v>839.49999999999989</v>
      </c>
      <c r="K637" s="31">
        <v>840</v>
      </c>
    </row>
    <row r="638" spans="1:11" ht="15.75" thickBot="1">
      <c r="A638" s="45" t="s">
        <v>1082</v>
      </c>
      <c r="B638" s="8" t="s">
        <v>1083</v>
      </c>
      <c r="C638" s="65" t="s">
        <v>44</v>
      </c>
      <c r="D638" s="66"/>
      <c r="E638" s="65" t="s">
        <v>12</v>
      </c>
      <c r="F638" s="66"/>
      <c r="G638" s="7">
        <v>6</v>
      </c>
      <c r="H638" s="67">
        <v>730</v>
      </c>
      <c r="I638" s="68"/>
      <c r="J638" s="29">
        <f t="shared" si="19"/>
        <v>839.49999999999989</v>
      </c>
      <c r="K638" s="31">
        <v>840</v>
      </c>
    </row>
    <row r="639" spans="1:11" ht="15.75" thickBot="1">
      <c r="A639" s="45" t="s">
        <v>1084</v>
      </c>
      <c r="B639" s="8" t="s">
        <v>1085</v>
      </c>
      <c r="C639" s="65" t="s">
        <v>44</v>
      </c>
      <c r="D639" s="66"/>
      <c r="E639" s="65" t="s">
        <v>12</v>
      </c>
      <c r="F639" s="66"/>
      <c r="G639" s="7">
        <v>6</v>
      </c>
      <c r="H639" s="67">
        <v>730</v>
      </c>
      <c r="I639" s="68"/>
      <c r="J639" s="29">
        <f t="shared" si="19"/>
        <v>839.49999999999989</v>
      </c>
      <c r="K639" s="31">
        <v>840</v>
      </c>
    </row>
    <row r="640" spans="1:11" ht="15.75" thickBot="1">
      <c r="A640" s="45" t="s">
        <v>1086</v>
      </c>
      <c r="B640" s="8" t="s">
        <v>1087</v>
      </c>
      <c r="C640" s="65" t="s">
        <v>44</v>
      </c>
      <c r="D640" s="66"/>
      <c r="E640" s="65" t="s">
        <v>12</v>
      </c>
      <c r="F640" s="66"/>
      <c r="G640" s="7">
        <v>6</v>
      </c>
      <c r="H640" s="67">
        <v>730</v>
      </c>
      <c r="I640" s="68"/>
      <c r="J640" s="29">
        <f t="shared" si="19"/>
        <v>839.49999999999989</v>
      </c>
      <c r="K640" s="31">
        <v>840</v>
      </c>
    </row>
    <row r="641" spans="1:11" ht="15.75" thickBot="1">
      <c r="A641" s="45" t="s">
        <v>1088</v>
      </c>
      <c r="B641" s="8" t="s">
        <v>1089</v>
      </c>
      <c r="C641" s="65" t="s">
        <v>44</v>
      </c>
      <c r="D641" s="66"/>
      <c r="E641" s="65" t="s">
        <v>12</v>
      </c>
      <c r="F641" s="66"/>
      <c r="G641" s="7">
        <v>6</v>
      </c>
      <c r="H641" s="67">
        <v>730</v>
      </c>
      <c r="I641" s="68"/>
      <c r="J641" s="29">
        <f t="shared" si="19"/>
        <v>839.49999999999989</v>
      </c>
      <c r="K641" s="31">
        <v>840</v>
      </c>
    </row>
    <row r="642" spans="1:11" ht="15.75" thickBot="1">
      <c r="A642" s="45" t="s">
        <v>1090</v>
      </c>
      <c r="B642" s="8" t="s">
        <v>1091</v>
      </c>
      <c r="C642" s="65" t="s">
        <v>44</v>
      </c>
      <c r="D642" s="66"/>
      <c r="E642" s="65" t="s">
        <v>12</v>
      </c>
      <c r="F642" s="66"/>
      <c r="G642" s="7">
        <v>6</v>
      </c>
      <c r="H642" s="67">
        <v>730</v>
      </c>
      <c r="I642" s="68"/>
      <c r="J642" s="29">
        <f t="shared" si="19"/>
        <v>839.49999999999989</v>
      </c>
      <c r="K642" s="31">
        <v>840</v>
      </c>
    </row>
    <row r="643" spans="1:11" ht="15.75" thickBot="1">
      <c r="A643" s="45" t="s">
        <v>1092</v>
      </c>
      <c r="B643" s="8" t="s">
        <v>1093</v>
      </c>
      <c r="C643" s="65" t="s">
        <v>44</v>
      </c>
      <c r="D643" s="66"/>
      <c r="E643" s="65" t="s">
        <v>12</v>
      </c>
      <c r="F643" s="66"/>
      <c r="G643" s="7">
        <v>6</v>
      </c>
      <c r="H643" s="67">
        <v>730</v>
      </c>
      <c r="I643" s="68"/>
      <c r="J643" s="29">
        <f t="shared" si="19"/>
        <v>839.49999999999989</v>
      </c>
      <c r="K643" s="31">
        <v>840</v>
      </c>
    </row>
    <row r="644" spans="1:11" ht="15.75" thickBot="1">
      <c r="A644" s="45" t="s">
        <v>1094</v>
      </c>
      <c r="B644" s="8" t="s">
        <v>1095</v>
      </c>
      <c r="C644" s="65" t="s">
        <v>44</v>
      </c>
      <c r="D644" s="66"/>
      <c r="E644" s="65" t="s">
        <v>12</v>
      </c>
      <c r="F644" s="66"/>
      <c r="G644" s="7">
        <v>6</v>
      </c>
      <c r="H644" s="67">
        <v>730</v>
      </c>
      <c r="I644" s="68"/>
      <c r="J644" s="29">
        <f t="shared" si="19"/>
        <v>839.49999999999989</v>
      </c>
      <c r="K644" s="31">
        <v>840</v>
      </c>
    </row>
    <row r="645" spans="1:11" ht="15.75" thickBot="1">
      <c r="A645" s="45" t="s">
        <v>1096</v>
      </c>
      <c r="B645" s="8" t="s">
        <v>1097</v>
      </c>
      <c r="C645" s="65" t="s">
        <v>44</v>
      </c>
      <c r="D645" s="66"/>
      <c r="E645" s="65" t="s">
        <v>12</v>
      </c>
      <c r="F645" s="66"/>
      <c r="G645" s="7">
        <v>6</v>
      </c>
      <c r="H645" s="67">
        <v>730</v>
      </c>
      <c r="I645" s="68"/>
      <c r="J645" s="29">
        <f t="shared" si="19"/>
        <v>839.49999999999989</v>
      </c>
      <c r="K645" s="31">
        <v>840</v>
      </c>
    </row>
    <row r="646" spans="1:11" ht="15.75" thickBot="1">
      <c r="A646" s="45" t="s">
        <v>1098</v>
      </c>
      <c r="B646" s="8" t="s">
        <v>1099</v>
      </c>
      <c r="C646" s="65" t="s">
        <v>44</v>
      </c>
      <c r="D646" s="66"/>
      <c r="E646" s="65" t="s">
        <v>12</v>
      </c>
      <c r="F646" s="66"/>
      <c r="G646" s="7">
        <v>6</v>
      </c>
      <c r="H646" s="67">
        <v>730</v>
      </c>
      <c r="I646" s="68"/>
      <c r="J646" s="29">
        <f t="shared" si="19"/>
        <v>839.49999999999989</v>
      </c>
      <c r="K646" s="31">
        <v>840</v>
      </c>
    </row>
    <row r="647" spans="1:11" ht="15.75" thickBot="1">
      <c r="A647" s="45" t="s">
        <v>1100</v>
      </c>
      <c r="B647" s="8" t="s">
        <v>1101</v>
      </c>
      <c r="C647" s="65" t="s">
        <v>44</v>
      </c>
      <c r="D647" s="66"/>
      <c r="E647" s="65" t="s">
        <v>12</v>
      </c>
      <c r="F647" s="66"/>
      <c r="G647" s="7">
        <v>6</v>
      </c>
      <c r="H647" s="67">
        <v>730</v>
      </c>
      <c r="I647" s="68"/>
      <c r="J647" s="29">
        <f t="shared" si="19"/>
        <v>839.49999999999989</v>
      </c>
      <c r="K647" s="31">
        <v>840</v>
      </c>
    </row>
    <row r="648" spans="1:11" ht="15.75" thickBot="1">
      <c r="A648" s="45" t="s">
        <v>1102</v>
      </c>
      <c r="B648" s="8" t="s">
        <v>1103</v>
      </c>
      <c r="C648" s="65" t="s">
        <v>44</v>
      </c>
      <c r="D648" s="66"/>
      <c r="E648" s="65" t="s">
        <v>12</v>
      </c>
      <c r="F648" s="66"/>
      <c r="G648" s="7">
        <v>6</v>
      </c>
      <c r="H648" s="67">
        <v>730</v>
      </c>
      <c r="I648" s="68"/>
      <c r="J648" s="29">
        <f t="shared" si="19"/>
        <v>839.49999999999989</v>
      </c>
      <c r="K648" s="31">
        <v>840</v>
      </c>
    </row>
    <row r="649" spans="1:11" ht="15.75" thickBot="1">
      <c r="A649" s="45" t="s">
        <v>1104</v>
      </c>
      <c r="B649" s="8" t="s">
        <v>1105</v>
      </c>
      <c r="C649" s="65" t="s">
        <v>44</v>
      </c>
      <c r="D649" s="66"/>
      <c r="E649" s="65" t="s">
        <v>12</v>
      </c>
      <c r="F649" s="66"/>
      <c r="G649" s="7">
        <v>6</v>
      </c>
      <c r="H649" s="67">
        <v>730</v>
      </c>
      <c r="I649" s="68"/>
      <c r="J649" s="29">
        <f t="shared" si="19"/>
        <v>839.49999999999989</v>
      </c>
      <c r="K649" s="31">
        <v>840</v>
      </c>
    </row>
    <row r="650" spans="1:11" ht="15.75" thickBot="1">
      <c r="A650" s="45" t="s">
        <v>1106</v>
      </c>
      <c r="B650" s="8" t="s">
        <v>1107</v>
      </c>
      <c r="C650" s="65" t="s">
        <v>44</v>
      </c>
      <c r="D650" s="66"/>
      <c r="E650" s="65" t="s">
        <v>12</v>
      </c>
      <c r="F650" s="66"/>
      <c r="G650" s="7">
        <v>6</v>
      </c>
      <c r="H650" s="67">
        <v>730</v>
      </c>
      <c r="I650" s="68"/>
      <c r="J650" s="29">
        <f t="shared" si="19"/>
        <v>839.49999999999989</v>
      </c>
      <c r="K650" s="31">
        <v>840</v>
      </c>
    </row>
    <row r="651" spans="1:11" ht="15.75" thickBot="1">
      <c r="A651" s="45" t="s">
        <v>1108</v>
      </c>
      <c r="B651" s="8" t="s">
        <v>1109</v>
      </c>
      <c r="C651" s="65" t="s">
        <v>44</v>
      </c>
      <c r="D651" s="66"/>
      <c r="E651" s="65" t="s">
        <v>12</v>
      </c>
      <c r="F651" s="66"/>
      <c r="G651" s="7">
        <v>6</v>
      </c>
      <c r="H651" s="67">
        <v>730</v>
      </c>
      <c r="I651" s="68"/>
      <c r="J651" s="29">
        <f t="shared" si="19"/>
        <v>839.49999999999989</v>
      </c>
      <c r="K651" s="31">
        <v>840</v>
      </c>
    </row>
    <row r="652" spans="1:11" ht="15.75" thickBot="1">
      <c r="A652" s="45" t="s">
        <v>1110</v>
      </c>
      <c r="B652" s="8" t="s">
        <v>1111</v>
      </c>
      <c r="C652" s="65" t="s">
        <v>44</v>
      </c>
      <c r="D652" s="66"/>
      <c r="E652" s="65" t="s">
        <v>12</v>
      </c>
      <c r="F652" s="66"/>
      <c r="G652" s="7">
        <v>6</v>
      </c>
      <c r="H652" s="67">
        <v>730</v>
      </c>
      <c r="I652" s="68"/>
      <c r="J652" s="29">
        <f t="shared" si="19"/>
        <v>839.49999999999989</v>
      </c>
      <c r="K652" s="31">
        <v>840</v>
      </c>
    </row>
    <row r="653" spans="1:11" ht="15.75" thickBot="1">
      <c r="A653" s="45" t="s">
        <v>1112</v>
      </c>
      <c r="B653" s="8" t="s">
        <v>1113</v>
      </c>
      <c r="C653" s="65" t="s">
        <v>44</v>
      </c>
      <c r="D653" s="66"/>
      <c r="E653" s="65" t="s">
        <v>12</v>
      </c>
      <c r="F653" s="66"/>
      <c r="G653" s="7">
        <v>6</v>
      </c>
      <c r="H653" s="67">
        <v>730</v>
      </c>
      <c r="I653" s="68"/>
      <c r="J653" s="29">
        <f t="shared" si="19"/>
        <v>839.49999999999989</v>
      </c>
      <c r="K653" s="31">
        <v>840</v>
      </c>
    </row>
    <row r="654" spans="1:11" ht="15.75" thickBot="1">
      <c r="A654" s="45" t="s">
        <v>1114</v>
      </c>
      <c r="B654" s="8" t="s">
        <v>1115</v>
      </c>
      <c r="C654" s="65" t="s">
        <v>44</v>
      </c>
      <c r="D654" s="66"/>
      <c r="E654" s="65" t="s">
        <v>12</v>
      </c>
      <c r="F654" s="66"/>
      <c r="G654" s="7">
        <v>6</v>
      </c>
      <c r="H654" s="67">
        <v>730</v>
      </c>
      <c r="I654" s="68"/>
      <c r="J654" s="29">
        <f t="shared" si="19"/>
        <v>839.49999999999989</v>
      </c>
      <c r="K654" s="31">
        <v>840</v>
      </c>
    </row>
    <row r="655" spans="1:11" ht="15.75" thickBot="1">
      <c r="A655" s="45" t="s">
        <v>1116</v>
      </c>
      <c r="B655" s="8" t="s">
        <v>1117</v>
      </c>
      <c r="C655" s="65" t="s">
        <v>44</v>
      </c>
      <c r="D655" s="66"/>
      <c r="E655" s="65" t="s">
        <v>12</v>
      </c>
      <c r="F655" s="66"/>
      <c r="G655" s="7">
        <v>6</v>
      </c>
      <c r="H655" s="67">
        <v>730</v>
      </c>
      <c r="I655" s="68"/>
      <c r="J655" s="29">
        <f t="shared" si="19"/>
        <v>839.49999999999989</v>
      </c>
      <c r="K655" s="31">
        <v>840</v>
      </c>
    </row>
    <row r="656" spans="1:11" ht="15.75" thickBot="1">
      <c r="A656" s="45" t="s">
        <v>1118</v>
      </c>
      <c r="B656" s="8" t="s">
        <v>1119</v>
      </c>
      <c r="C656" s="65" t="s">
        <v>44</v>
      </c>
      <c r="D656" s="66"/>
      <c r="E656" s="65" t="s">
        <v>12</v>
      </c>
      <c r="F656" s="66"/>
      <c r="G656" s="7">
        <v>6</v>
      </c>
      <c r="H656" s="67">
        <v>730</v>
      </c>
      <c r="I656" s="68"/>
      <c r="J656" s="29">
        <f t="shared" si="19"/>
        <v>839.49999999999989</v>
      </c>
      <c r="K656" s="31">
        <v>840</v>
      </c>
    </row>
    <row r="657" spans="1:11" ht="15.75" thickBot="1">
      <c r="A657" s="45" t="s">
        <v>1120</v>
      </c>
      <c r="B657" s="8" t="s">
        <v>1121</v>
      </c>
      <c r="C657" s="65" t="s">
        <v>44</v>
      </c>
      <c r="D657" s="66"/>
      <c r="E657" s="65" t="s">
        <v>12</v>
      </c>
      <c r="F657" s="66"/>
      <c r="G657" s="7">
        <v>6</v>
      </c>
      <c r="H657" s="67">
        <v>730</v>
      </c>
      <c r="I657" s="68"/>
      <c r="J657" s="29">
        <f t="shared" si="19"/>
        <v>839.49999999999989</v>
      </c>
      <c r="K657" s="31">
        <v>840</v>
      </c>
    </row>
    <row r="658" spans="1:11" ht="15.75" thickBot="1">
      <c r="A658" s="45" t="s">
        <v>1122</v>
      </c>
      <c r="B658" s="8" t="s">
        <v>1123</v>
      </c>
      <c r="C658" s="65" t="s">
        <v>44</v>
      </c>
      <c r="D658" s="66"/>
      <c r="E658" s="65" t="s">
        <v>12</v>
      </c>
      <c r="F658" s="66"/>
      <c r="G658" s="7">
        <v>6</v>
      </c>
      <c r="H658" s="67">
        <v>730</v>
      </c>
      <c r="I658" s="68"/>
      <c r="J658" s="29">
        <f t="shared" si="19"/>
        <v>839.49999999999989</v>
      </c>
      <c r="K658" s="31">
        <v>840</v>
      </c>
    </row>
    <row r="659" spans="1:11" ht="15.75" thickBot="1">
      <c r="A659" s="45" t="s">
        <v>1124</v>
      </c>
      <c r="B659" s="8" t="s">
        <v>1125</v>
      </c>
      <c r="C659" s="65" t="s">
        <v>44</v>
      </c>
      <c r="D659" s="66"/>
      <c r="E659" s="65" t="s">
        <v>12</v>
      </c>
      <c r="F659" s="66"/>
      <c r="G659" s="7">
        <v>6</v>
      </c>
      <c r="H659" s="67">
        <v>730</v>
      </c>
      <c r="I659" s="68"/>
      <c r="J659" s="29">
        <f t="shared" si="19"/>
        <v>839.49999999999989</v>
      </c>
      <c r="K659" s="31">
        <v>840</v>
      </c>
    </row>
    <row r="660" spans="1:11" ht="15.75" thickBot="1">
      <c r="A660" s="45" t="s">
        <v>1126</v>
      </c>
      <c r="B660" s="8" t="s">
        <v>1127</v>
      </c>
      <c r="C660" s="65" t="s">
        <v>44</v>
      </c>
      <c r="D660" s="66"/>
      <c r="E660" s="65" t="s">
        <v>12</v>
      </c>
      <c r="F660" s="66"/>
      <c r="G660" s="7">
        <v>6</v>
      </c>
      <c r="H660" s="67">
        <v>730</v>
      </c>
      <c r="I660" s="68"/>
      <c r="J660" s="29">
        <f t="shared" ref="J660:J722" si="20">H660*115%</f>
        <v>839.49999999999989</v>
      </c>
      <c r="K660" s="31">
        <v>840</v>
      </c>
    </row>
    <row r="661" spans="1:11" ht="15.75" thickBot="1">
      <c r="A661" s="45" t="s">
        <v>1128</v>
      </c>
      <c r="B661" s="8" t="s">
        <v>1129</v>
      </c>
      <c r="C661" s="65" t="s">
        <v>44</v>
      </c>
      <c r="D661" s="66"/>
      <c r="E661" s="65" t="s">
        <v>12</v>
      </c>
      <c r="F661" s="66"/>
      <c r="G661" s="7">
        <v>6</v>
      </c>
      <c r="H661" s="67">
        <v>730</v>
      </c>
      <c r="I661" s="68"/>
      <c r="J661" s="29">
        <f t="shared" si="20"/>
        <v>839.49999999999989</v>
      </c>
      <c r="K661" s="31">
        <v>840</v>
      </c>
    </row>
    <row r="662" spans="1:11" ht="15.75" thickBot="1">
      <c r="A662" s="45" t="s">
        <v>1130</v>
      </c>
      <c r="B662" s="8" t="s">
        <v>1131</v>
      </c>
      <c r="C662" s="65" t="s">
        <v>44</v>
      </c>
      <c r="D662" s="66"/>
      <c r="E662" s="65" t="s">
        <v>12</v>
      </c>
      <c r="F662" s="66"/>
      <c r="G662" s="7">
        <v>6</v>
      </c>
      <c r="H662" s="67">
        <v>730</v>
      </c>
      <c r="I662" s="68"/>
      <c r="J662" s="29">
        <f t="shared" si="20"/>
        <v>839.49999999999989</v>
      </c>
      <c r="K662" s="31">
        <v>840</v>
      </c>
    </row>
    <row r="663" spans="1:11" ht="15.75" thickBot="1">
      <c r="A663" s="45" t="s">
        <v>1132</v>
      </c>
      <c r="B663" s="8" t="s">
        <v>1133</v>
      </c>
      <c r="C663" s="65" t="s">
        <v>44</v>
      </c>
      <c r="D663" s="66"/>
      <c r="E663" s="65" t="s">
        <v>12</v>
      </c>
      <c r="F663" s="66"/>
      <c r="G663" s="7">
        <v>6</v>
      </c>
      <c r="H663" s="67">
        <v>730</v>
      </c>
      <c r="I663" s="68"/>
      <c r="J663" s="29">
        <f t="shared" si="20"/>
        <v>839.49999999999989</v>
      </c>
      <c r="K663" s="31">
        <v>840</v>
      </c>
    </row>
    <row r="664" spans="1:11" ht="15.75" thickBot="1">
      <c r="A664" s="45" t="s">
        <v>1134</v>
      </c>
      <c r="B664" s="8" t="s">
        <v>1135</v>
      </c>
      <c r="C664" s="65" t="s">
        <v>44</v>
      </c>
      <c r="D664" s="66"/>
      <c r="E664" s="65" t="s">
        <v>12</v>
      </c>
      <c r="F664" s="66"/>
      <c r="G664" s="7">
        <v>6</v>
      </c>
      <c r="H664" s="67">
        <v>730</v>
      </c>
      <c r="I664" s="68"/>
      <c r="J664" s="29">
        <f t="shared" si="20"/>
        <v>839.49999999999989</v>
      </c>
      <c r="K664" s="31">
        <v>840</v>
      </c>
    </row>
    <row r="665" spans="1:11" ht="15.75" thickBot="1">
      <c r="A665" s="45" t="s">
        <v>1136</v>
      </c>
      <c r="B665" s="8" t="s">
        <v>1137</v>
      </c>
      <c r="C665" s="65" t="s">
        <v>44</v>
      </c>
      <c r="D665" s="66"/>
      <c r="E665" s="65" t="s">
        <v>12</v>
      </c>
      <c r="F665" s="66"/>
      <c r="G665" s="7">
        <v>6</v>
      </c>
      <c r="H665" s="67">
        <v>730</v>
      </c>
      <c r="I665" s="68"/>
      <c r="J665" s="29">
        <f t="shared" si="20"/>
        <v>839.49999999999989</v>
      </c>
      <c r="K665" s="31">
        <v>840</v>
      </c>
    </row>
    <row r="666" spans="1:11" ht="15.75" thickBot="1">
      <c r="A666" s="45" t="s">
        <v>1138</v>
      </c>
      <c r="B666" s="8" t="s">
        <v>1139</v>
      </c>
      <c r="C666" s="65" t="s">
        <v>44</v>
      </c>
      <c r="D666" s="66"/>
      <c r="E666" s="65" t="s">
        <v>12</v>
      </c>
      <c r="F666" s="66"/>
      <c r="G666" s="7">
        <v>6</v>
      </c>
      <c r="H666" s="67">
        <v>730</v>
      </c>
      <c r="I666" s="68"/>
      <c r="J666" s="29">
        <f t="shared" si="20"/>
        <v>839.49999999999989</v>
      </c>
      <c r="K666" s="31">
        <v>840</v>
      </c>
    </row>
    <row r="667" spans="1:11" ht="15.75" thickBot="1">
      <c r="A667" s="45" t="s">
        <v>1140</v>
      </c>
      <c r="B667" s="8" t="s">
        <v>1141</v>
      </c>
      <c r="C667" s="65" t="s">
        <v>44</v>
      </c>
      <c r="D667" s="66"/>
      <c r="E667" s="65" t="s">
        <v>12</v>
      </c>
      <c r="F667" s="66"/>
      <c r="G667" s="7">
        <v>6</v>
      </c>
      <c r="H667" s="67">
        <v>730</v>
      </c>
      <c r="I667" s="68"/>
      <c r="J667" s="29">
        <f t="shared" si="20"/>
        <v>839.49999999999989</v>
      </c>
      <c r="K667" s="31">
        <v>840</v>
      </c>
    </row>
    <row r="668" spans="1:11" ht="15.75" thickBot="1">
      <c r="A668" s="45" t="s">
        <v>1142</v>
      </c>
      <c r="B668" s="8" t="s">
        <v>1143</v>
      </c>
      <c r="C668" s="65" t="s">
        <v>44</v>
      </c>
      <c r="D668" s="66"/>
      <c r="E668" s="65" t="s">
        <v>12</v>
      </c>
      <c r="F668" s="66"/>
      <c r="G668" s="7">
        <v>6</v>
      </c>
      <c r="H668" s="67">
        <v>730</v>
      </c>
      <c r="I668" s="68"/>
      <c r="J668" s="29">
        <f t="shared" si="20"/>
        <v>839.49999999999989</v>
      </c>
      <c r="K668" s="31">
        <v>840</v>
      </c>
    </row>
    <row r="669" spans="1:11" ht="15.75" thickBot="1">
      <c r="A669" s="45" t="s">
        <v>1144</v>
      </c>
      <c r="B669" s="8" t="s">
        <v>1145</v>
      </c>
      <c r="C669" s="65" t="s">
        <v>44</v>
      </c>
      <c r="D669" s="66"/>
      <c r="E669" s="65" t="s">
        <v>12</v>
      </c>
      <c r="F669" s="66"/>
      <c r="G669" s="7">
        <v>6</v>
      </c>
      <c r="H669" s="67">
        <v>730</v>
      </c>
      <c r="I669" s="68"/>
      <c r="J669" s="29">
        <f t="shared" si="20"/>
        <v>839.49999999999989</v>
      </c>
      <c r="K669" s="31">
        <v>840</v>
      </c>
    </row>
    <row r="670" spans="1:11" ht="15.75" thickBot="1">
      <c r="A670" s="45" t="s">
        <v>1146</v>
      </c>
      <c r="B670" s="8" t="s">
        <v>1147</v>
      </c>
      <c r="C670" s="65" t="s">
        <v>44</v>
      </c>
      <c r="D670" s="66"/>
      <c r="E670" s="65" t="s">
        <v>12</v>
      </c>
      <c r="F670" s="66"/>
      <c r="G670" s="7">
        <v>6</v>
      </c>
      <c r="H670" s="67">
        <v>730</v>
      </c>
      <c r="I670" s="68"/>
      <c r="J670" s="29">
        <f t="shared" si="20"/>
        <v>839.49999999999989</v>
      </c>
      <c r="K670" s="31">
        <v>840</v>
      </c>
    </row>
    <row r="671" spans="1:11" ht="15.75" thickBot="1">
      <c r="A671" s="45" t="s">
        <v>1148</v>
      </c>
      <c r="B671" s="8" t="s">
        <v>1149</v>
      </c>
      <c r="C671" s="65" t="s">
        <v>44</v>
      </c>
      <c r="D671" s="66"/>
      <c r="E671" s="65" t="s">
        <v>12</v>
      </c>
      <c r="F671" s="66"/>
      <c r="G671" s="7">
        <v>6</v>
      </c>
      <c r="H671" s="67">
        <v>730</v>
      </c>
      <c r="I671" s="68"/>
      <c r="J671" s="29">
        <f t="shared" si="20"/>
        <v>839.49999999999989</v>
      </c>
      <c r="K671" s="31">
        <v>840</v>
      </c>
    </row>
    <row r="672" spans="1:11" ht="15.75" thickBot="1">
      <c r="A672" s="45" t="s">
        <v>1150</v>
      </c>
      <c r="B672" s="8" t="s">
        <v>1151</v>
      </c>
      <c r="C672" s="65" t="s">
        <v>44</v>
      </c>
      <c r="D672" s="66"/>
      <c r="E672" s="65" t="s">
        <v>12</v>
      </c>
      <c r="F672" s="66"/>
      <c r="G672" s="7">
        <v>6</v>
      </c>
      <c r="H672" s="67">
        <v>730</v>
      </c>
      <c r="I672" s="68"/>
      <c r="J672" s="29">
        <f t="shared" si="20"/>
        <v>839.49999999999989</v>
      </c>
      <c r="K672" s="31">
        <v>840</v>
      </c>
    </row>
    <row r="673" spans="1:11" ht="15.75" thickBot="1">
      <c r="A673" s="45" t="s">
        <v>1152</v>
      </c>
      <c r="B673" s="8" t="s">
        <v>1153</v>
      </c>
      <c r="C673" s="65" t="s">
        <v>44</v>
      </c>
      <c r="D673" s="66"/>
      <c r="E673" s="65" t="s">
        <v>12</v>
      </c>
      <c r="F673" s="66"/>
      <c r="G673" s="7">
        <v>6</v>
      </c>
      <c r="H673" s="67">
        <v>730</v>
      </c>
      <c r="I673" s="68"/>
      <c r="J673" s="29">
        <f t="shared" si="20"/>
        <v>839.49999999999989</v>
      </c>
      <c r="K673" s="31">
        <v>840</v>
      </c>
    </row>
    <row r="674" spans="1:11" ht="15.75" thickBot="1">
      <c r="A674" s="45" t="s">
        <v>1154</v>
      </c>
      <c r="B674" s="8" t="s">
        <v>1155</v>
      </c>
      <c r="C674" s="65" t="s">
        <v>44</v>
      </c>
      <c r="D674" s="66"/>
      <c r="E674" s="65" t="s">
        <v>12</v>
      </c>
      <c r="F674" s="66"/>
      <c r="G674" s="7">
        <v>6</v>
      </c>
      <c r="H674" s="67">
        <v>730</v>
      </c>
      <c r="I674" s="68"/>
      <c r="J674" s="29">
        <f t="shared" si="20"/>
        <v>839.49999999999989</v>
      </c>
      <c r="K674" s="31">
        <v>840</v>
      </c>
    </row>
    <row r="675" spans="1:11" ht="15.75" thickBot="1">
      <c r="A675" s="45" t="s">
        <v>1156</v>
      </c>
      <c r="B675" s="8" t="s">
        <v>1157</v>
      </c>
      <c r="C675" s="65" t="s">
        <v>44</v>
      </c>
      <c r="D675" s="66"/>
      <c r="E675" s="65" t="s">
        <v>12</v>
      </c>
      <c r="F675" s="66"/>
      <c r="G675" s="7">
        <v>6</v>
      </c>
      <c r="H675" s="67">
        <v>730</v>
      </c>
      <c r="I675" s="68"/>
      <c r="J675" s="29">
        <f t="shared" si="20"/>
        <v>839.49999999999989</v>
      </c>
      <c r="K675" s="31">
        <v>840</v>
      </c>
    </row>
    <row r="676" spans="1:11" ht="15.75" thickBot="1">
      <c r="A676" s="45" t="s">
        <v>1158</v>
      </c>
      <c r="B676" s="8" t="s">
        <v>1159</v>
      </c>
      <c r="C676" s="65" t="s">
        <v>44</v>
      </c>
      <c r="D676" s="66"/>
      <c r="E676" s="65" t="s">
        <v>12</v>
      </c>
      <c r="F676" s="66"/>
      <c r="G676" s="7">
        <v>6</v>
      </c>
      <c r="H676" s="67">
        <v>730</v>
      </c>
      <c r="I676" s="68"/>
      <c r="J676" s="29">
        <f t="shared" si="20"/>
        <v>839.49999999999989</v>
      </c>
      <c r="K676" s="31">
        <v>840</v>
      </c>
    </row>
    <row r="677" spans="1:11" ht="15.75" thickBot="1">
      <c r="A677" s="45" t="s">
        <v>1160</v>
      </c>
      <c r="B677" s="8" t="s">
        <v>1161</v>
      </c>
      <c r="C677" s="65" t="s">
        <v>44</v>
      </c>
      <c r="D677" s="66"/>
      <c r="E677" s="65" t="s">
        <v>12</v>
      </c>
      <c r="F677" s="66"/>
      <c r="G677" s="7">
        <v>6</v>
      </c>
      <c r="H677" s="67">
        <v>730</v>
      </c>
      <c r="I677" s="68"/>
      <c r="J677" s="29">
        <f t="shared" si="20"/>
        <v>839.49999999999989</v>
      </c>
      <c r="K677" s="31">
        <v>840</v>
      </c>
    </row>
    <row r="678" spans="1:11" ht="15.75" thickBot="1">
      <c r="A678" s="45" t="s">
        <v>1162</v>
      </c>
      <c r="B678" s="8" t="s">
        <v>1163</v>
      </c>
      <c r="C678" s="65" t="s">
        <v>44</v>
      </c>
      <c r="D678" s="66"/>
      <c r="E678" s="65" t="s">
        <v>12</v>
      </c>
      <c r="F678" s="66"/>
      <c r="G678" s="7">
        <v>6</v>
      </c>
      <c r="H678" s="67">
        <v>730</v>
      </c>
      <c r="I678" s="68"/>
      <c r="J678" s="29">
        <f t="shared" si="20"/>
        <v>839.49999999999989</v>
      </c>
      <c r="K678" s="31">
        <v>840</v>
      </c>
    </row>
    <row r="679" spans="1:11" ht="15.75" thickBot="1">
      <c r="A679" s="45" t="s">
        <v>1164</v>
      </c>
      <c r="B679" s="8" t="s">
        <v>1165</v>
      </c>
      <c r="C679" s="65" t="s">
        <v>44</v>
      </c>
      <c r="D679" s="66"/>
      <c r="E679" s="65" t="s">
        <v>12</v>
      </c>
      <c r="F679" s="66"/>
      <c r="G679" s="7">
        <v>6</v>
      </c>
      <c r="H679" s="67">
        <v>730</v>
      </c>
      <c r="I679" s="68"/>
      <c r="J679" s="29">
        <f t="shared" si="20"/>
        <v>839.49999999999989</v>
      </c>
      <c r="K679" s="31">
        <v>840</v>
      </c>
    </row>
    <row r="680" spans="1:11" ht="15.75" thickBot="1">
      <c r="A680" s="45" t="s">
        <v>1166</v>
      </c>
      <c r="B680" s="8" t="s">
        <v>1167</v>
      </c>
      <c r="C680" s="65" t="s">
        <v>44</v>
      </c>
      <c r="D680" s="66"/>
      <c r="E680" s="65" t="s">
        <v>12</v>
      </c>
      <c r="F680" s="66"/>
      <c r="G680" s="7">
        <v>6</v>
      </c>
      <c r="H680" s="67">
        <v>730</v>
      </c>
      <c r="I680" s="68"/>
      <c r="J680" s="29">
        <f t="shared" si="20"/>
        <v>839.49999999999989</v>
      </c>
      <c r="K680" s="31">
        <v>840</v>
      </c>
    </row>
    <row r="681" spans="1:11" ht="15.75" thickBot="1">
      <c r="A681" s="45" t="s">
        <v>1168</v>
      </c>
      <c r="B681" s="8" t="s">
        <v>1169</v>
      </c>
      <c r="C681" s="65" t="s">
        <v>44</v>
      </c>
      <c r="D681" s="66"/>
      <c r="E681" s="65" t="s">
        <v>12</v>
      </c>
      <c r="F681" s="66"/>
      <c r="G681" s="7">
        <v>6</v>
      </c>
      <c r="H681" s="67">
        <v>730</v>
      </c>
      <c r="I681" s="68"/>
      <c r="J681" s="29">
        <f t="shared" si="20"/>
        <v>839.49999999999989</v>
      </c>
      <c r="K681" s="31">
        <v>840</v>
      </c>
    </row>
    <row r="682" spans="1:11" ht="15.75" thickBot="1">
      <c r="A682" s="45" t="s">
        <v>1170</v>
      </c>
      <c r="B682" s="8" t="s">
        <v>1171</v>
      </c>
      <c r="C682" s="65" t="s">
        <v>44</v>
      </c>
      <c r="D682" s="66"/>
      <c r="E682" s="65" t="s">
        <v>12</v>
      </c>
      <c r="F682" s="66"/>
      <c r="G682" s="7">
        <v>6</v>
      </c>
      <c r="H682" s="67">
        <v>730</v>
      </c>
      <c r="I682" s="68"/>
      <c r="J682" s="29">
        <f t="shared" si="20"/>
        <v>839.49999999999989</v>
      </c>
      <c r="K682" s="31">
        <v>840</v>
      </c>
    </row>
    <row r="683" spans="1:11" ht="15.75" thickBot="1">
      <c r="A683" s="45" t="s">
        <v>1172</v>
      </c>
      <c r="B683" s="8" t="s">
        <v>1173</v>
      </c>
      <c r="C683" s="65" t="s">
        <v>44</v>
      </c>
      <c r="D683" s="66"/>
      <c r="E683" s="65" t="s">
        <v>12</v>
      </c>
      <c r="F683" s="66"/>
      <c r="G683" s="7">
        <v>6</v>
      </c>
      <c r="H683" s="67">
        <v>730</v>
      </c>
      <c r="I683" s="68"/>
      <c r="J683" s="29">
        <f t="shared" si="20"/>
        <v>839.49999999999989</v>
      </c>
      <c r="K683" s="31">
        <v>840</v>
      </c>
    </row>
    <row r="684" spans="1:11" ht="15.75" thickBot="1">
      <c r="A684" s="45" t="s">
        <v>1174</v>
      </c>
      <c r="B684" s="8" t="s">
        <v>1175</v>
      </c>
      <c r="C684" s="65" t="s">
        <v>44</v>
      </c>
      <c r="D684" s="66"/>
      <c r="E684" s="65" t="s">
        <v>12</v>
      </c>
      <c r="F684" s="66"/>
      <c r="G684" s="7">
        <v>6</v>
      </c>
      <c r="H684" s="67">
        <v>730</v>
      </c>
      <c r="I684" s="68"/>
      <c r="J684" s="29">
        <f t="shared" si="20"/>
        <v>839.49999999999989</v>
      </c>
      <c r="K684" s="31">
        <v>840</v>
      </c>
    </row>
    <row r="685" spans="1:11" ht="15.75" thickBot="1">
      <c r="A685" s="45" t="s">
        <v>1176</v>
      </c>
      <c r="B685" s="8" t="s">
        <v>1177</v>
      </c>
      <c r="C685" s="65" t="s">
        <v>44</v>
      </c>
      <c r="D685" s="66"/>
      <c r="E685" s="65" t="s">
        <v>12</v>
      </c>
      <c r="F685" s="66"/>
      <c r="G685" s="7">
        <v>6</v>
      </c>
      <c r="H685" s="67">
        <v>730</v>
      </c>
      <c r="I685" s="68"/>
      <c r="J685" s="29">
        <f t="shared" si="20"/>
        <v>839.49999999999989</v>
      </c>
      <c r="K685" s="31">
        <v>840</v>
      </c>
    </row>
    <row r="686" spans="1:11" ht="15.75" thickBot="1">
      <c r="A686" s="45" t="s">
        <v>1178</v>
      </c>
      <c r="B686" s="8" t="s">
        <v>1179</v>
      </c>
      <c r="C686" s="65" t="s">
        <v>44</v>
      </c>
      <c r="D686" s="66"/>
      <c r="E686" s="65" t="s">
        <v>12</v>
      </c>
      <c r="F686" s="66"/>
      <c r="G686" s="7">
        <v>6</v>
      </c>
      <c r="H686" s="67">
        <v>730</v>
      </c>
      <c r="I686" s="68"/>
      <c r="J686" s="29">
        <f t="shared" si="20"/>
        <v>839.49999999999989</v>
      </c>
      <c r="K686" s="31">
        <v>840</v>
      </c>
    </row>
    <row r="687" spans="1:11" ht="15.75" thickBot="1">
      <c r="A687" s="45" t="s">
        <v>1180</v>
      </c>
      <c r="B687" s="8" t="s">
        <v>1181</v>
      </c>
      <c r="C687" s="65" t="s">
        <v>44</v>
      </c>
      <c r="D687" s="66"/>
      <c r="E687" s="65" t="s">
        <v>12</v>
      </c>
      <c r="F687" s="66"/>
      <c r="G687" s="7">
        <v>6</v>
      </c>
      <c r="H687" s="67">
        <v>730</v>
      </c>
      <c r="I687" s="68"/>
      <c r="J687" s="29">
        <f t="shared" si="20"/>
        <v>839.49999999999989</v>
      </c>
      <c r="K687" s="31">
        <v>840</v>
      </c>
    </row>
    <row r="688" spans="1:11" ht="15.75" thickBot="1">
      <c r="A688" s="45" t="s">
        <v>1182</v>
      </c>
      <c r="B688" s="8" t="s">
        <v>1183</v>
      </c>
      <c r="C688" s="65" t="s">
        <v>44</v>
      </c>
      <c r="D688" s="66"/>
      <c r="E688" s="65" t="s">
        <v>12</v>
      </c>
      <c r="F688" s="66"/>
      <c r="G688" s="7">
        <v>6</v>
      </c>
      <c r="H688" s="67">
        <v>730</v>
      </c>
      <c r="I688" s="68"/>
      <c r="J688" s="29">
        <f t="shared" si="20"/>
        <v>839.49999999999989</v>
      </c>
      <c r="K688" s="31">
        <v>840</v>
      </c>
    </row>
    <row r="689" spans="1:11" ht="15.75" thickBot="1">
      <c r="A689" s="45" t="s">
        <v>1184</v>
      </c>
      <c r="B689" s="8" t="s">
        <v>1185</v>
      </c>
      <c r="C689" s="65" t="s">
        <v>44</v>
      </c>
      <c r="D689" s="66"/>
      <c r="E689" s="65" t="s">
        <v>12</v>
      </c>
      <c r="F689" s="66"/>
      <c r="G689" s="7">
        <v>6</v>
      </c>
      <c r="H689" s="67">
        <v>730</v>
      </c>
      <c r="I689" s="68"/>
      <c r="J689" s="29">
        <f t="shared" si="20"/>
        <v>839.49999999999989</v>
      </c>
      <c r="K689" s="31">
        <v>840</v>
      </c>
    </row>
    <row r="690" spans="1:11" ht="15.75" thickBot="1">
      <c r="A690" s="45" t="s">
        <v>1186</v>
      </c>
      <c r="B690" s="8" t="s">
        <v>1187</v>
      </c>
      <c r="C690" s="65" t="s">
        <v>44</v>
      </c>
      <c r="D690" s="66"/>
      <c r="E690" s="65" t="s">
        <v>12</v>
      </c>
      <c r="F690" s="66"/>
      <c r="G690" s="7">
        <v>6</v>
      </c>
      <c r="H690" s="67">
        <v>730</v>
      </c>
      <c r="I690" s="68"/>
      <c r="J690" s="29">
        <f t="shared" si="20"/>
        <v>839.49999999999989</v>
      </c>
      <c r="K690" s="31">
        <v>840</v>
      </c>
    </row>
    <row r="691" spans="1:11" ht="15.75" thickBot="1">
      <c r="A691" s="45" t="s">
        <v>1188</v>
      </c>
      <c r="B691" s="8" t="s">
        <v>1189</v>
      </c>
      <c r="C691" s="65" t="s">
        <v>44</v>
      </c>
      <c r="D691" s="66"/>
      <c r="E691" s="65" t="s">
        <v>12</v>
      </c>
      <c r="F691" s="66"/>
      <c r="G691" s="7">
        <v>6</v>
      </c>
      <c r="H691" s="67">
        <v>730</v>
      </c>
      <c r="I691" s="68"/>
      <c r="J691" s="29">
        <f t="shared" si="20"/>
        <v>839.49999999999989</v>
      </c>
      <c r="K691" s="31">
        <v>840</v>
      </c>
    </row>
    <row r="692" spans="1:11" ht="15.75" thickBot="1">
      <c r="A692" s="45" t="s">
        <v>1190</v>
      </c>
      <c r="B692" s="8" t="s">
        <v>1191</v>
      </c>
      <c r="C692" s="65" t="s">
        <v>44</v>
      </c>
      <c r="D692" s="66"/>
      <c r="E692" s="65" t="s">
        <v>12</v>
      </c>
      <c r="F692" s="66"/>
      <c r="G692" s="7">
        <v>6</v>
      </c>
      <c r="H692" s="67">
        <v>730</v>
      </c>
      <c r="I692" s="68"/>
      <c r="J692" s="29">
        <f t="shared" si="20"/>
        <v>839.49999999999989</v>
      </c>
      <c r="K692" s="31">
        <v>840</v>
      </c>
    </row>
    <row r="693" spans="1:11" ht="15.75" thickBot="1">
      <c r="A693" s="45" t="s">
        <v>1192</v>
      </c>
      <c r="B693" s="8" t="s">
        <v>1193</v>
      </c>
      <c r="C693" s="65" t="s">
        <v>44</v>
      </c>
      <c r="D693" s="66"/>
      <c r="E693" s="65" t="s">
        <v>12</v>
      </c>
      <c r="F693" s="66"/>
      <c r="G693" s="7">
        <v>6</v>
      </c>
      <c r="H693" s="67">
        <v>730</v>
      </c>
      <c r="I693" s="68"/>
      <c r="J693" s="29">
        <f t="shared" si="20"/>
        <v>839.49999999999989</v>
      </c>
      <c r="K693" s="31">
        <v>840</v>
      </c>
    </row>
    <row r="694" spans="1:11">
      <c r="A694" s="39"/>
      <c r="B694" s="1"/>
      <c r="C694" s="85"/>
      <c r="D694" s="85"/>
      <c r="E694" s="85"/>
      <c r="F694" s="85"/>
      <c r="G694" s="1"/>
      <c r="H694" s="85"/>
      <c r="I694" s="85"/>
      <c r="J694" s="29"/>
    </row>
    <row r="695" spans="1:11" ht="15.75" thickBot="1">
      <c r="A695" s="46"/>
      <c r="B695" s="13" t="s">
        <v>1194</v>
      </c>
      <c r="C695" s="97"/>
      <c r="D695" s="97"/>
      <c r="E695" s="97"/>
      <c r="F695" s="97"/>
      <c r="G695" s="12"/>
      <c r="H695" s="97"/>
      <c r="I695" s="97"/>
      <c r="J695" s="29"/>
    </row>
    <row r="696" spans="1:11" ht="15.75" thickBot="1">
      <c r="A696" s="45" t="s">
        <v>1195</v>
      </c>
      <c r="B696" s="8" t="s">
        <v>1196</v>
      </c>
      <c r="C696" s="65" t="s">
        <v>44</v>
      </c>
      <c r="D696" s="66"/>
      <c r="E696" s="65" t="s">
        <v>12</v>
      </c>
      <c r="F696" s="66"/>
      <c r="G696" s="7">
        <v>6</v>
      </c>
      <c r="H696" s="67">
        <v>730</v>
      </c>
      <c r="I696" s="68"/>
      <c r="J696" s="29">
        <f t="shared" si="20"/>
        <v>839.49999999999989</v>
      </c>
      <c r="K696" s="31">
        <v>840</v>
      </c>
    </row>
    <row r="697" spans="1:11" ht="15.75" thickBot="1">
      <c r="A697" s="45" t="s">
        <v>1197</v>
      </c>
      <c r="B697" s="8" t="s">
        <v>1198</v>
      </c>
      <c r="C697" s="65" t="s">
        <v>44</v>
      </c>
      <c r="D697" s="66"/>
      <c r="E697" s="65" t="s">
        <v>12</v>
      </c>
      <c r="F697" s="66"/>
      <c r="G697" s="7">
        <v>6</v>
      </c>
      <c r="H697" s="67">
        <v>730</v>
      </c>
      <c r="I697" s="68"/>
      <c r="J697" s="29">
        <f t="shared" si="20"/>
        <v>839.49999999999989</v>
      </c>
      <c r="K697" s="31">
        <v>840</v>
      </c>
    </row>
    <row r="698" spans="1:11" ht="15.75" thickBot="1">
      <c r="A698" s="45" t="s">
        <v>1199</v>
      </c>
      <c r="B698" s="8" t="s">
        <v>1200</v>
      </c>
      <c r="C698" s="65" t="s">
        <v>44</v>
      </c>
      <c r="D698" s="66"/>
      <c r="E698" s="65" t="s">
        <v>12</v>
      </c>
      <c r="F698" s="66"/>
      <c r="G698" s="7">
        <v>6</v>
      </c>
      <c r="H698" s="67">
        <v>730</v>
      </c>
      <c r="I698" s="68"/>
      <c r="J698" s="29">
        <f t="shared" si="20"/>
        <v>839.49999999999989</v>
      </c>
      <c r="K698" s="31">
        <v>840</v>
      </c>
    </row>
    <row r="699" spans="1:11">
      <c r="A699" s="39"/>
      <c r="B699" s="1"/>
      <c r="C699" s="85"/>
      <c r="D699" s="85"/>
      <c r="E699" s="85"/>
      <c r="F699" s="85"/>
      <c r="G699" s="1"/>
      <c r="H699" s="85"/>
      <c r="I699" s="85"/>
      <c r="J699" s="29"/>
    </row>
    <row r="700" spans="1:11" ht="15.75" thickBot="1">
      <c r="A700" s="46"/>
      <c r="B700" s="13" t="s">
        <v>1201</v>
      </c>
      <c r="C700" s="97"/>
      <c r="D700" s="97"/>
      <c r="E700" s="97"/>
      <c r="F700" s="97"/>
      <c r="G700" s="12"/>
      <c r="H700" s="97"/>
      <c r="I700" s="97"/>
      <c r="J700" s="29"/>
    </row>
    <row r="701" spans="1:11" ht="15.75" thickBot="1">
      <c r="A701" s="45" t="s">
        <v>1202</v>
      </c>
      <c r="B701" s="8" t="s">
        <v>1203</v>
      </c>
      <c r="C701" s="65" t="s">
        <v>44</v>
      </c>
      <c r="D701" s="66"/>
      <c r="E701" s="65" t="s">
        <v>12</v>
      </c>
      <c r="F701" s="66"/>
      <c r="G701" s="7">
        <v>6</v>
      </c>
      <c r="H701" s="67">
        <v>730</v>
      </c>
      <c r="I701" s="68"/>
      <c r="J701" s="29">
        <f t="shared" si="20"/>
        <v>839.49999999999989</v>
      </c>
      <c r="K701" s="31">
        <v>840</v>
      </c>
    </row>
    <row r="702" spans="1:11" ht="15.75" thickBot="1">
      <c r="A702" s="45" t="s">
        <v>1204</v>
      </c>
      <c r="B702" s="8" t="s">
        <v>1205</v>
      </c>
      <c r="C702" s="65" t="s">
        <v>44</v>
      </c>
      <c r="D702" s="66"/>
      <c r="E702" s="65" t="s">
        <v>12</v>
      </c>
      <c r="F702" s="66"/>
      <c r="G702" s="7">
        <v>6</v>
      </c>
      <c r="H702" s="67">
        <v>730</v>
      </c>
      <c r="I702" s="68"/>
      <c r="J702" s="29">
        <f t="shared" si="20"/>
        <v>839.49999999999989</v>
      </c>
      <c r="K702" s="31">
        <v>840</v>
      </c>
    </row>
    <row r="703" spans="1:11" ht="15.75" thickBot="1">
      <c r="A703" s="45" t="s">
        <v>1206</v>
      </c>
      <c r="B703" s="8" t="s">
        <v>1207</v>
      </c>
      <c r="C703" s="65" t="s">
        <v>44</v>
      </c>
      <c r="D703" s="66"/>
      <c r="E703" s="65" t="s">
        <v>12</v>
      </c>
      <c r="F703" s="66"/>
      <c r="G703" s="7">
        <v>6</v>
      </c>
      <c r="H703" s="67">
        <v>730</v>
      </c>
      <c r="I703" s="68"/>
      <c r="J703" s="29">
        <f t="shared" si="20"/>
        <v>839.49999999999989</v>
      </c>
      <c r="K703" s="31">
        <v>840</v>
      </c>
    </row>
    <row r="704" spans="1:11" ht="15.75" thickBot="1">
      <c r="A704" s="45" t="s">
        <v>1208</v>
      </c>
      <c r="B704" s="8" t="s">
        <v>1209</v>
      </c>
      <c r="C704" s="65" t="s">
        <v>44</v>
      </c>
      <c r="D704" s="66"/>
      <c r="E704" s="65" t="s">
        <v>12</v>
      </c>
      <c r="F704" s="66"/>
      <c r="G704" s="7">
        <v>6</v>
      </c>
      <c r="H704" s="67">
        <v>730</v>
      </c>
      <c r="I704" s="68"/>
      <c r="J704" s="29">
        <f t="shared" si="20"/>
        <v>839.49999999999989</v>
      </c>
      <c r="K704" s="31">
        <v>840</v>
      </c>
    </row>
    <row r="705" spans="1:11" ht="15.75" thickBot="1">
      <c r="A705" s="45" t="s">
        <v>1210</v>
      </c>
      <c r="B705" s="8" t="s">
        <v>1211</v>
      </c>
      <c r="C705" s="65" t="s">
        <v>44</v>
      </c>
      <c r="D705" s="66"/>
      <c r="E705" s="65" t="s">
        <v>12</v>
      </c>
      <c r="F705" s="66"/>
      <c r="G705" s="7">
        <v>6</v>
      </c>
      <c r="H705" s="67">
        <v>730</v>
      </c>
      <c r="I705" s="68"/>
      <c r="J705" s="29">
        <f t="shared" si="20"/>
        <v>839.49999999999989</v>
      </c>
      <c r="K705" s="31">
        <v>840</v>
      </c>
    </row>
    <row r="706" spans="1:11" ht="15.75" thickBot="1">
      <c r="A706" s="45" t="s">
        <v>1212</v>
      </c>
      <c r="B706" s="8" t="s">
        <v>1213</v>
      </c>
      <c r="C706" s="65" t="s">
        <v>44</v>
      </c>
      <c r="D706" s="66"/>
      <c r="E706" s="65" t="s">
        <v>12</v>
      </c>
      <c r="F706" s="66"/>
      <c r="G706" s="7">
        <v>6</v>
      </c>
      <c r="H706" s="67">
        <v>730</v>
      </c>
      <c r="I706" s="68"/>
      <c r="J706" s="29">
        <f t="shared" si="20"/>
        <v>839.49999999999989</v>
      </c>
      <c r="K706" s="31">
        <v>840</v>
      </c>
    </row>
    <row r="707" spans="1:11" ht="15.75" thickBot="1">
      <c r="A707" s="45" t="s">
        <v>1214</v>
      </c>
      <c r="B707" s="8" t="s">
        <v>1215</v>
      </c>
      <c r="C707" s="65" t="s">
        <v>44</v>
      </c>
      <c r="D707" s="66"/>
      <c r="E707" s="65" t="s">
        <v>12</v>
      </c>
      <c r="F707" s="66"/>
      <c r="G707" s="7">
        <v>6</v>
      </c>
      <c r="H707" s="67">
        <v>730</v>
      </c>
      <c r="I707" s="68"/>
      <c r="J707" s="29">
        <f t="shared" si="20"/>
        <v>839.49999999999989</v>
      </c>
      <c r="K707" s="31">
        <v>840</v>
      </c>
    </row>
    <row r="708" spans="1:11" ht="15.75" thickBot="1">
      <c r="A708" s="45" t="s">
        <v>1216</v>
      </c>
      <c r="B708" s="8" t="s">
        <v>1217</v>
      </c>
      <c r="C708" s="65" t="s">
        <v>44</v>
      </c>
      <c r="D708" s="66"/>
      <c r="E708" s="65" t="s">
        <v>12</v>
      </c>
      <c r="F708" s="66"/>
      <c r="G708" s="7">
        <v>6</v>
      </c>
      <c r="H708" s="67">
        <v>730</v>
      </c>
      <c r="I708" s="68"/>
      <c r="J708" s="29">
        <f t="shared" si="20"/>
        <v>839.49999999999989</v>
      </c>
      <c r="K708" s="31">
        <v>840</v>
      </c>
    </row>
    <row r="709" spans="1:11" ht="15.75" thickBot="1">
      <c r="A709" s="45" t="s">
        <v>1218</v>
      </c>
      <c r="B709" s="8" t="s">
        <v>1219</v>
      </c>
      <c r="C709" s="65" t="s">
        <v>44</v>
      </c>
      <c r="D709" s="66"/>
      <c r="E709" s="65" t="s">
        <v>12</v>
      </c>
      <c r="F709" s="66"/>
      <c r="G709" s="7">
        <v>6</v>
      </c>
      <c r="H709" s="67">
        <v>730</v>
      </c>
      <c r="I709" s="68"/>
      <c r="J709" s="29">
        <f t="shared" si="20"/>
        <v>839.49999999999989</v>
      </c>
      <c r="K709" s="31">
        <v>840</v>
      </c>
    </row>
    <row r="710" spans="1:11" ht="15.75" thickBot="1">
      <c r="A710" s="45" t="s">
        <v>1220</v>
      </c>
      <c r="B710" s="8" t="s">
        <v>1221</v>
      </c>
      <c r="C710" s="65" t="s">
        <v>44</v>
      </c>
      <c r="D710" s="66"/>
      <c r="E710" s="65" t="s">
        <v>12</v>
      </c>
      <c r="F710" s="66"/>
      <c r="G710" s="7">
        <v>6</v>
      </c>
      <c r="H710" s="67">
        <v>730</v>
      </c>
      <c r="I710" s="68"/>
      <c r="J710" s="29">
        <f t="shared" si="20"/>
        <v>839.49999999999989</v>
      </c>
      <c r="K710" s="31">
        <v>840</v>
      </c>
    </row>
    <row r="711" spans="1:11" ht="15.75" thickBot="1">
      <c r="A711" s="45" t="s">
        <v>1222</v>
      </c>
      <c r="B711" s="8" t="s">
        <v>1223</v>
      </c>
      <c r="C711" s="65" t="s">
        <v>44</v>
      </c>
      <c r="D711" s="66"/>
      <c r="E711" s="65" t="s">
        <v>12</v>
      </c>
      <c r="F711" s="66"/>
      <c r="G711" s="7">
        <v>6</v>
      </c>
      <c r="H711" s="67">
        <v>730</v>
      </c>
      <c r="I711" s="68"/>
      <c r="J711" s="29">
        <f t="shared" si="20"/>
        <v>839.49999999999989</v>
      </c>
      <c r="K711" s="31">
        <v>840</v>
      </c>
    </row>
    <row r="712" spans="1:11" ht="15.75" thickBot="1">
      <c r="A712" s="45" t="s">
        <v>1224</v>
      </c>
      <c r="B712" s="8" t="s">
        <v>1225</v>
      </c>
      <c r="C712" s="65" t="s">
        <v>44</v>
      </c>
      <c r="D712" s="66"/>
      <c r="E712" s="65" t="s">
        <v>12</v>
      </c>
      <c r="F712" s="66"/>
      <c r="G712" s="7">
        <v>6</v>
      </c>
      <c r="H712" s="67">
        <v>730</v>
      </c>
      <c r="I712" s="68"/>
      <c r="J712" s="29">
        <f t="shared" si="20"/>
        <v>839.49999999999989</v>
      </c>
      <c r="K712" s="31">
        <v>840</v>
      </c>
    </row>
    <row r="713" spans="1:11" ht="15.75" thickBot="1">
      <c r="A713" s="45" t="s">
        <v>1226</v>
      </c>
      <c r="B713" s="8" t="s">
        <v>1227</v>
      </c>
      <c r="C713" s="65" t="s">
        <v>44</v>
      </c>
      <c r="D713" s="66"/>
      <c r="E713" s="65" t="s">
        <v>12</v>
      </c>
      <c r="F713" s="66"/>
      <c r="G713" s="7">
        <v>6</v>
      </c>
      <c r="H713" s="67">
        <v>730</v>
      </c>
      <c r="I713" s="68"/>
      <c r="J713" s="29">
        <f t="shared" si="20"/>
        <v>839.49999999999989</v>
      </c>
      <c r="K713" s="31">
        <v>840</v>
      </c>
    </row>
    <row r="714" spans="1:11" ht="15.75" thickBot="1">
      <c r="A714" s="45" t="s">
        <v>1228</v>
      </c>
      <c r="B714" s="8" t="s">
        <v>1229</v>
      </c>
      <c r="C714" s="65" t="s">
        <v>44</v>
      </c>
      <c r="D714" s="66"/>
      <c r="E714" s="65" t="s">
        <v>12</v>
      </c>
      <c r="F714" s="66"/>
      <c r="G714" s="7">
        <v>6</v>
      </c>
      <c r="H714" s="67">
        <v>730</v>
      </c>
      <c r="I714" s="68"/>
      <c r="J714" s="29">
        <f t="shared" si="20"/>
        <v>839.49999999999989</v>
      </c>
      <c r="K714" s="31">
        <v>840</v>
      </c>
    </row>
    <row r="715" spans="1:11" ht="15.75" thickBot="1">
      <c r="A715" s="45" t="s">
        <v>1230</v>
      </c>
      <c r="B715" s="8" t="s">
        <v>1231</v>
      </c>
      <c r="C715" s="65" t="s">
        <v>44</v>
      </c>
      <c r="D715" s="66"/>
      <c r="E715" s="65" t="s">
        <v>12</v>
      </c>
      <c r="F715" s="66"/>
      <c r="G715" s="7">
        <v>6</v>
      </c>
      <c r="H715" s="67">
        <v>730</v>
      </c>
      <c r="I715" s="68"/>
      <c r="J715" s="29">
        <f t="shared" si="20"/>
        <v>839.49999999999989</v>
      </c>
      <c r="K715" s="31">
        <v>840</v>
      </c>
    </row>
    <row r="716" spans="1:11" ht="15.75" thickBot="1">
      <c r="A716" s="45" t="s">
        <v>1232</v>
      </c>
      <c r="B716" s="8" t="s">
        <v>1233</v>
      </c>
      <c r="C716" s="65" t="s">
        <v>44</v>
      </c>
      <c r="D716" s="66"/>
      <c r="E716" s="65" t="s">
        <v>12</v>
      </c>
      <c r="F716" s="66"/>
      <c r="G716" s="7">
        <v>6</v>
      </c>
      <c r="H716" s="67">
        <v>730</v>
      </c>
      <c r="I716" s="68"/>
      <c r="J716" s="29">
        <f t="shared" si="20"/>
        <v>839.49999999999989</v>
      </c>
      <c r="K716" s="31">
        <v>840</v>
      </c>
    </row>
    <row r="717" spans="1:11" ht="15.75" thickBot="1">
      <c r="A717" s="45" t="s">
        <v>1234</v>
      </c>
      <c r="B717" s="8" t="s">
        <v>1235</v>
      </c>
      <c r="C717" s="65" t="s">
        <v>44</v>
      </c>
      <c r="D717" s="66"/>
      <c r="E717" s="65" t="s">
        <v>12</v>
      </c>
      <c r="F717" s="66"/>
      <c r="G717" s="7">
        <v>6</v>
      </c>
      <c r="H717" s="67">
        <v>730</v>
      </c>
      <c r="I717" s="68"/>
      <c r="J717" s="29">
        <f t="shared" si="20"/>
        <v>839.49999999999989</v>
      </c>
      <c r="K717" s="31">
        <v>840</v>
      </c>
    </row>
    <row r="718" spans="1:11" ht="15.75" thickBot="1">
      <c r="A718" s="45" t="s">
        <v>1236</v>
      </c>
      <c r="B718" s="8" t="s">
        <v>1237</v>
      </c>
      <c r="C718" s="65" t="s">
        <v>44</v>
      </c>
      <c r="D718" s="66"/>
      <c r="E718" s="65" t="s">
        <v>12</v>
      </c>
      <c r="F718" s="66"/>
      <c r="G718" s="7">
        <v>6</v>
      </c>
      <c r="H718" s="67">
        <v>730</v>
      </c>
      <c r="I718" s="68"/>
      <c r="J718" s="29">
        <f t="shared" si="20"/>
        <v>839.49999999999989</v>
      </c>
      <c r="K718" s="31">
        <v>840</v>
      </c>
    </row>
    <row r="719" spans="1:11" ht="15.75" thickBot="1">
      <c r="A719" s="45" t="s">
        <v>1238</v>
      </c>
      <c r="B719" s="8" t="s">
        <v>1239</v>
      </c>
      <c r="C719" s="65" t="s">
        <v>44</v>
      </c>
      <c r="D719" s="66"/>
      <c r="E719" s="65" t="s">
        <v>12</v>
      </c>
      <c r="F719" s="66"/>
      <c r="G719" s="7">
        <v>6</v>
      </c>
      <c r="H719" s="67">
        <v>730</v>
      </c>
      <c r="I719" s="68"/>
      <c r="J719" s="29">
        <f t="shared" si="20"/>
        <v>839.49999999999989</v>
      </c>
      <c r="K719" s="31">
        <v>840</v>
      </c>
    </row>
    <row r="720" spans="1:11" ht="15.75" thickBot="1">
      <c r="A720" s="45" t="s">
        <v>1240</v>
      </c>
      <c r="B720" s="8" t="s">
        <v>1241</v>
      </c>
      <c r="C720" s="65" t="s">
        <v>44</v>
      </c>
      <c r="D720" s="66"/>
      <c r="E720" s="65" t="s">
        <v>12</v>
      </c>
      <c r="F720" s="66"/>
      <c r="G720" s="7">
        <v>6</v>
      </c>
      <c r="H720" s="67">
        <v>730</v>
      </c>
      <c r="I720" s="68"/>
      <c r="J720" s="29">
        <f t="shared" si="20"/>
        <v>839.49999999999989</v>
      </c>
      <c r="K720" s="31">
        <v>840</v>
      </c>
    </row>
    <row r="721" spans="1:11" ht="15.75" thickBot="1">
      <c r="A721" s="45" t="s">
        <v>1242</v>
      </c>
      <c r="B721" s="8" t="s">
        <v>1243</v>
      </c>
      <c r="C721" s="65" t="s">
        <v>44</v>
      </c>
      <c r="D721" s="66"/>
      <c r="E721" s="65" t="s">
        <v>12</v>
      </c>
      <c r="F721" s="66"/>
      <c r="G721" s="7">
        <v>6</v>
      </c>
      <c r="H721" s="67">
        <v>730</v>
      </c>
      <c r="I721" s="68"/>
      <c r="J721" s="29">
        <f t="shared" si="20"/>
        <v>839.49999999999989</v>
      </c>
      <c r="K721" s="31">
        <v>840</v>
      </c>
    </row>
    <row r="722" spans="1:11" ht="15.75" thickBot="1">
      <c r="A722" s="45" t="s">
        <v>1244</v>
      </c>
      <c r="B722" s="8" t="s">
        <v>1245</v>
      </c>
      <c r="C722" s="65" t="s">
        <v>44</v>
      </c>
      <c r="D722" s="66"/>
      <c r="E722" s="65" t="s">
        <v>12</v>
      </c>
      <c r="F722" s="66"/>
      <c r="G722" s="7">
        <v>6</v>
      </c>
      <c r="H722" s="67">
        <v>730</v>
      </c>
      <c r="I722" s="68"/>
      <c r="J722" s="29">
        <f t="shared" si="20"/>
        <v>839.49999999999989</v>
      </c>
      <c r="K722" s="31">
        <v>840</v>
      </c>
    </row>
    <row r="723" spans="1:11">
      <c r="A723" s="39"/>
      <c r="B723" s="1"/>
      <c r="C723" s="85"/>
      <c r="D723" s="85"/>
      <c r="E723" s="85"/>
      <c r="F723" s="85"/>
      <c r="G723" s="1"/>
      <c r="H723" s="85"/>
      <c r="I723" s="85"/>
      <c r="J723" s="1"/>
    </row>
    <row r="724" spans="1:11">
      <c r="A724" s="105"/>
      <c r="B724" s="13" t="s">
        <v>1246</v>
      </c>
      <c r="C724" s="98"/>
      <c r="D724" s="98"/>
      <c r="E724" s="98"/>
      <c r="F724" s="98"/>
      <c r="G724" s="98"/>
      <c r="H724" s="98"/>
      <c r="I724" s="98"/>
      <c r="J724" s="104"/>
    </row>
    <row r="725" spans="1:11" ht="15.75" thickBot="1">
      <c r="A725" s="106"/>
      <c r="B725" s="13" t="s">
        <v>1247</v>
      </c>
      <c r="C725" s="97"/>
      <c r="D725" s="97"/>
      <c r="E725" s="97"/>
      <c r="F725" s="97"/>
      <c r="G725" s="97"/>
      <c r="H725" s="97"/>
      <c r="I725" s="97"/>
      <c r="J725" s="104"/>
    </row>
    <row r="726" spans="1:11" ht="26.25">
      <c r="A726" s="107" t="s">
        <v>1248</v>
      </c>
      <c r="B726" s="26" t="s">
        <v>1249</v>
      </c>
      <c r="C726" s="110" t="s">
        <v>44</v>
      </c>
      <c r="D726" s="78"/>
      <c r="E726" s="77" t="s">
        <v>802</v>
      </c>
      <c r="F726" s="78"/>
      <c r="G726" s="114" t="s">
        <v>1770</v>
      </c>
      <c r="H726" s="77">
        <v>19000</v>
      </c>
      <c r="I726" s="78"/>
      <c r="J726" s="84">
        <f>H726*115%</f>
        <v>21850</v>
      </c>
    </row>
    <row r="727" spans="1:11" ht="180" thickBot="1">
      <c r="A727" s="109"/>
      <c r="B727" s="25" t="s">
        <v>1250</v>
      </c>
      <c r="C727" s="112"/>
      <c r="D727" s="82"/>
      <c r="E727" s="81"/>
      <c r="F727" s="82"/>
      <c r="G727" s="115"/>
      <c r="H727" s="81"/>
      <c r="I727" s="82"/>
      <c r="J727" s="84"/>
      <c r="K727" s="31">
        <v>21900</v>
      </c>
    </row>
    <row r="728" spans="1:11">
      <c r="A728" s="39"/>
      <c r="B728" s="1"/>
      <c r="C728" s="85"/>
      <c r="D728" s="85"/>
      <c r="E728" s="85"/>
      <c r="F728" s="85"/>
      <c r="G728" s="1"/>
      <c r="H728" s="85"/>
      <c r="I728" s="85"/>
      <c r="J728" s="1"/>
    </row>
    <row r="729" spans="1:11">
      <c r="A729" s="44"/>
      <c r="B729" s="5" t="s">
        <v>1251</v>
      </c>
      <c r="C729" s="96"/>
      <c r="D729" s="96"/>
      <c r="E729" s="96"/>
      <c r="F729" s="96"/>
      <c r="G729" s="4"/>
      <c r="H729" s="96"/>
      <c r="I729" s="96"/>
      <c r="J729" s="1"/>
    </row>
    <row r="730" spans="1:11">
      <c r="A730" s="44"/>
      <c r="B730" s="5" t="s">
        <v>1252</v>
      </c>
      <c r="C730" s="96"/>
      <c r="D730" s="96"/>
      <c r="E730" s="96"/>
      <c r="F730" s="96"/>
      <c r="G730" s="4"/>
      <c r="H730" s="96"/>
      <c r="I730" s="96"/>
      <c r="J730" s="1"/>
    </row>
    <row r="731" spans="1:11" ht="15.75" thickBot="1">
      <c r="A731" s="46"/>
      <c r="B731" s="13" t="s">
        <v>1253</v>
      </c>
      <c r="C731" s="97"/>
      <c r="D731" s="97"/>
      <c r="E731" s="97"/>
      <c r="F731" s="97"/>
      <c r="G731" s="12"/>
      <c r="H731" s="97"/>
      <c r="I731" s="97"/>
      <c r="J731" s="1"/>
    </row>
    <row r="732" spans="1:11" ht="15.75" thickBot="1">
      <c r="A732" s="45" t="s">
        <v>1254</v>
      </c>
      <c r="B732" s="8" t="s">
        <v>1255</v>
      </c>
      <c r="C732" s="65" t="s">
        <v>11</v>
      </c>
      <c r="D732" s="66"/>
      <c r="E732" s="65" t="s">
        <v>34</v>
      </c>
      <c r="F732" s="66"/>
      <c r="G732" s="32" t="s">
        <v>1770</v>
      </c>
      <c r="H732" s="67">
        <v>530</v>
      </c>
      <c r="I732" s="68"/>
      <c r="J732" s="1">
        <f>H732*115%</f>
        <v>609.5</v>
      </c>
      <c r="K732" s="31">
        <v>610</v>
      </c>
    </row>
    <row r="733" spans="1:11" ht="15.75" thickBot="1">
      <c r="A733" s="45" t="s">
        <v>1256</v>
      </c>
      <c r="B733" s="8" t="s">
        <v>1257</v>
      </c>
      <c r="C733" s="65" t="s">
        <v>11</v>
      </c>
      <c r="D733" s="66"/>
      <c r="E733" s="65" t="s">
        <v>34</v>
      </c>
      <c r="F733" s="66"/>
      <c r="G733" s="32" t="s">
        <v>1770</v>
      </c>
      <c r="H733" s="67">
        <v>350</v>
      </c>
      <c r="I733" s="68"/>
      <c r="J733" s="1">
        <f t="shared" ref="J733:J763" si="21">H733*115%</f>
        <v>402.49999999999994</v>
      </c>
      <c r="K733" s="31">
        <v>405</v>
      </c>
    </row>
    <row r="734" spans="1:11" ht="15.75" thickBot="1">
      <c r="A734" s="45" t="s">
        <v>1258</v>
      </c>
      <c r="B734" s="8" t="s">
        <v>1259</v>
      </c>
      <c r="C734" s="65" t="s">
        <v>11</v>
      </c>
      <c r="D734" s="66"/>
      <c r="E734" s="65" t="s">
        <v>12</v>
      </c>
      <c r="F734" s="66"/>
      <c r="G734" s="32" t="s">
        <v>1770</v>
      </c>
      <c r="H734" s="67">
        <v>2600</v>
      </c>
      <c r="I734" s="68"/>
      <c r="J734" s="1">
        <f t="shared" si="21"/>
        <v>2989.9999999999995</v>
      </c>
      <c r="K734" s="31">
        <v>2990</v>
      </c>
    </row>
    <row r="735" spans="1:11" ht="15.75" thickBot="1">
      <c r="A735" s="45" t="s">
        <v>1260</v>
      </c>
      <c r="B735" s="8" t="s">
        <v>1261</v>
      </c>
      <c r="C735" s="65" t="s">
        <v>11</v>
      </c>
      <c r="D735" s="66"/>
      <c r="E735" s="65" t="s">
        <v>1262</v>
      </c>
      <c r="F735" s="66"/>
      <c r="G735" s="32" t="s">
        <v>1770</v>
      </c>
      <c r="H735" s="67">
        <v>2000</v>
      </c>
      <c r="I735" s="68"/>
      <c r="J735" s="1">
        <f t="shared" si="21"/>
        <v>2300</v>
      </c>
      <c r="K735" s="31">
        <v>2300</v>
      </c>
    </row>
    <row r="736" spans="1:11" ht="15.75" thickBot="1">
      <c r="A736" s="45" t="s">
        <v>1263</v>
      </c>
      <c r="B736" s="8" t="s">
        <v>1264</v>
      </c>
      <c r="C736" s="65" t="s">
        <v>11</v>
      </c>
      <c r="D736" s="66"/>
      <c r="E736" s="65" t="s">
        <v>34</v>
      </c>
      <c r="F736" s="66"/>
      <c r="G736" s="32" t="s">
        <v>1770</v>
      </c>
      <c r="H736" s="67">
        <v>630</v>
      </c>
      <c r="I736" s="68"/>
      <c r="J736" s="1">
        <f t="shared" si="21"/>
        <v>724.5</v>
      </c>
      <c r="K736" s="31">
        <v>720</v>
      </c>
    </row>
    <row r="737" spans="1:11" ht="15.75" thickBot="1">
      <c r="A737" s="45" t="s">
        <v>1265</v>
      </c>
      <c r="B737" s="8" t="s">
        <v>1266</v>
      </c>
      <c r="C737" s="65" t="s">
        <v>11</v>
      </c>
      <c r="D737" s="66"/>
      <c r="E737" s="65" t="s">
        <v>12</v>
      </c>
      <c r="F737" s="66"/>
      <c r="G737" s="32" t="s">
        <v>1770</v>
      </c>
      <c r="H737" s="67">
        <v>3280</v>
      </c>
      <c r="I737" s="68"/>
      <c r="J737" s="1">
        <f t="shared" si="21"/>
        <v>3771.9999999999995</v>
      </c>
      <c r="K737" s="31">
        <v>3770</v>
      </c>
    </row>
    <row r="738" spans="1:11" ht="15.75" thickBot="1">
      <c r="A738" s="45" t="s">
        <v>1267</v>
      </c>
      <c r="B738" s="8" t="s">
        <v>1268</v>
      </c>
      <c r="C738" s="65" t="s">
        <v>11</v>
      </c>
      <c r="D738" s="66"/>
      <c r="E738" s="65" t="s">
        <v>1262</v>
      </c>
      <c r="F738" s="66"/>
      <c r="G738" s="32" t="s">
        <v>1770</v>
      </c>
      <c r="H738" s="67">
        <v>1390</v>
      </c>
      <c r="I738" s="68"/>
      <c r="J738" s="1">
        <f t="shared" si="21"/>
        <v>1598.4999999999998</v>
      </c>
      <c r="K738" s="31">
        <v>1590</v>
      </c>
    </row>
    <row r="739" spans="1:11" ht="15.75" thickBot="1">
      <c r="A739" s="45" t="s">
        <v>1269</v>
      </c>
      <c r="B739" s="8" t="s">
        <v>1270</v>
      </c>
      <c r="C739" s="65" t="s">
        <v>11</v>
      </c>
      <c r="D739" s="66"/>
      <c r="E739" s="65" t="s">
        <v>34</v>
      </c>
      <c r="F739" s="66"/>
      <c r="G739" s="32" t="s">
        <v>1770</v>
      </c>
      <c r="H739" s="67">
        <v>440</v>
      </c>
      <c r="I739" s="68"/>
      <c r="J739" s="1">
        <f t="shared" si="21"/>
        <v>505.99999999999994</v>
      </c>
      <c r="K739" s="31">
        <v>510</v>
      </c>
    </row>
    <row r="740" spans="1:11" ht="15.75" thickBot="1">
      <c r="A740" s="45" t="s">
        <v>1271</v>
      </c>
      <c r="B740" s="8" t="s">
        <v>1272</v>
      </c>
      <c r="C740" s="65" t="s">
        <v>11</v>
      </c>
      <c r="D740" s="66"/>
      <c r="E740" s="65" t="s">
        <v>34</v>
      </c>
      <c r="F740" s="66"/>
      <c r="G740" s="32" t="s">
        <v>1770</v>
      </c>
      <c r="H740" s="67">
        <v>440</v>
      </c>
      <c r="I740" s="68"/>
      <c r="J740" s="1">
        <f t="shared" si="21"/>
        <v>505.99999999999994</v>
      </c>
      <c r="K740" s="31">
        <v>510</v>
      </c>
    </row>
    <row r="741" spans="1:11">
      <c r="A741" s="39"/>
      <c r="B741" s="1"/>
      <c r="C741" s="85"/>
      <c r="D741" s="85"/>
      <c r="E741" s="85"/>
      <c r="F741" s="85"/>
      <c r="G741" s="1"/>
      <c r="H741" s="85"/>
      <c r="I741" s="85"/>
      <c r="J741" s="1"/>
    </row>
    <row r="742" spans="1:11" ht="15.75" thickBot="1">
      <c r="A742" s="46"/>
      <c r="B742" s="13" t="s">
        <v>1273</v>
      </c>
      <c r="C742" s="97"/>
      <c r="D742" s="97"/>
      <c r="E742" s="97"/>
      <c r="F742" s="97"/>
      <c r="G742" s="12"/>
      <c r="H742" s="97"/>
      <c r="I742" s="97"/>
      <c r="J742" s="1"/>
    </row>
    <row r="743" spans="1:11" ht="15.75" thickBot="1">
      <c r="A743" s="45" t="s">
        <v>1274</v>
      </c>
      <c r="B743" s="8" t="s">
        <v>1275</v>
      </c>
      <c r="C743" s="65" t="s">
        <v>11</v>
      </c>
      <c r="D743" s="66"/>
      <c r="E743" s="65" t="s">
        <v>34</v>
      </c>
      <c r="F743" s="66"/>
      <c r="G743" s="32" t="s">
        <v>1769</v>
      </c>
      <c r="H743" s="67">
        <v>210</v>
      </c>
      <c r="I743" s="68"/>
      <c r="J743" s="1">
        <f t="shared" si="21"/>
        <v>241.49999999999997</v>
      </c>
      <c r="K743" s="31">
        <v>240</v>
      </c>
    </row>
    <row r="744" spans="1:11" ht="15.75" thickBot="1">
      <c r="A744" s="45" t="s">
        <v>1276</v>
      </c>
      <c r="B744" s="8" t="s">
        <v>1275</v>
      </c>
      <c r="C744" s="65" t="s">
        <v>11</v>
      </c>
      <c r="D744" s="66"/>
      <c r="E744" s="65" t="s">
        <v>12</v>
      </c>
      <c r="F744" s="66"/>
      <c r="G744" s="32" t="s">
        <v>1769</v>
      </c>
      <c r="H744" s="67">
        <v>380</v>
      </c>
      <c r="I744" s="68"/>
      <c r="J744" s="1">
        <f t="shared" si="21"/>
        <v>436.99999999999994</v>
      </c>
      <c r="K744" s="31">
        <v>440</v>
      </c>
    </row>
    <row r="745" spans="1:11" ht="15.75" thickBot="1">
      <c r="A745" s="45" t="s">
        <v>1277</v>
      </c>
      <c r="B745" s="8" t="s">
        <v>1278</v>
      </c>
      <c r="C745" s="65" t="s">
        <v>11</v>
      </c>
      <c r="D745" s="66"/>
      <c r="E745" s="65" t="s">
        <v>34</v>
      </c>
      <c r="F745" s="66"/>
      <c r="G745" s="32" t="s">
        <v>1769</v>
      </c>
      <c r="H745" s="67">
        <v>250</v>
      </c>
      <c r="I745" s="68"/>
      <c r="J745" s="1">
        <f t="shared" si="21"/>
        <v>287.5</v>
      </c>
      <c r="K745" s="31">
        <v>290</v>
      </c>
    </row>
    <row r="746" spans="1:11" ht="15.75" thickBot="1">
      <c r="A746" s="45" t="s">
        <v>1279</v>
      </c>
      <c r="B746" s="8" t="s">
        <v>1280</v>
      </c>
      <c r="C746" s="65" t="s">
        <v>11</v>
      </c>
      <c r="D746" s="66"/>
      <c r="E746" s="65" t="s">
        <v>34</v>
      </c>
      <c r="F746" s="66"/>
      <c r="G746" s="32" t="s">
        <v>1769</v>
      </c>
      <c r="H746" s="67">
        <v>210</v>
      </c>
      <c r="I746" s="68"/>
      <c r="J746" s="1">
        <f t="shared" si="21"/>
        <v>241.49999999999997</v>
      </c>
      <c r="K746" s="31">
        <v>240</v>
      </c>
    </row>
    <row r="747" spans="1:11" ht="15.75" thickBot="1">
      <c r="A747" s="45" t="s">
        <v>1281</v>
      </c>
      <c r="B747" s="8" t="s">
        <v>1282</v>
      </c>
      <c r="C747" s="65" t="s">
        <v>11</v>
      </c>
      <c r="D747" s="66"/>
      <c r="E747" s="65" t="s">
        <v>34</v>
      </c>
      <c r="F747" s="66"/>
      <c r="G747" s="32" t="s">
        <v>1769</v>
      </c>
      <c r="H747" s="67">
        <v>210</v>
      </c>
      <c r="I747" s="68"/>
      <c r="J747" s="1">
        <f t="shared" si="21"/>
        <v>241.49999999999997</v>
      </c>
      <c r="K747" s="31">
        <v>240</v>
      </c>
    </row>
    <row r="748" spans="1:11" ht="15.75" thickBot="1">
      <c r="A748" s="45" t="s">
        <v>1283</v>
      </c>
      <c r="B748" s="8" t="s">
        <v>1284</v>
      </c>
      <c r="C748" s="65" t="s">
        <v>11</v>
      </c>
      <c r="D748" s="66"/>
      <c r="E748" s="65" t="s">
        <v>34</v>
      </c>
      <c r="F748" s="66"/>
      <c r="G748" s="32" t="s">
        <v>1769</v>
      </c>
      <c r="H748" s="67">
        <v>210</v>
      </c>
      <c r="I748" s="68"/>
      <c r="J748" s="1">
        <f t="shared" si="21"/>
        <v>241.49999999999997</v>
      </c>
      <c r="K748" s="31">
        <v>240</v>
      </c>
    </row>
    <row r="749" spans="1:11" ht="15.75" thickBot="1">
      <c r="A749" s="45" t="s">
        <v>1285</v>
      </c>
      <c r="B749" s="8" t="s">
        <v>1286</v>
      </c>
      <c r="C749" s="65" t="s">
        <v>11</v>
      </c>
      <c r="D749" s="66"/>
      <c r="E749" s="65" t="s">
        <v>34</v>
      </c>
      <c r="F749" s="66"/>
      <c r="G749" s="32" t="s">
        <v>1769</v>
      </c>
      <c r="H749" s="67">
        <v>210</v>
      </c>
      <c r="I749" s="68"/>
      <c r="J749" s="1">
        <f t="shared" si="21"/>
        <v>241.49999999999997</v>
      </c>
      <c r="K749" s="31">
        <v>240</v>
      </c>
    </row>
    <row r="750" spans="1:11" ht="15.75" thickBot="1">
      <c r="A750" s="45" t="s">
        <v>1287</v>
      </c>
      <c r="B750" s="8" t="s">
        <v>1288</v>
      </c>
      <c r="C750" s="65" t="s">
        <v>11</v>
      </c>
      <c r="D750" s="66"/>
      <c r="E750" s="65" t="s">
        <v>1289</v>
      </c>
      <c r="F750" s="66"/>
      <c r="G750" s="32" t="s">
        <v>1769</v>
      </c>
      <c r="H750" s="67">
        <v>540</v>
      </c>
      <c r="I750" s="68"/>
      <c r="J750" s="1">
        <f t="shared" si="21"/>
        <v>621</v>
      </c>
      <c r="K750" s="31">
        <v>620</v>
      </c>
    </row>
    <row r="751" spans="1:11" ht="15.75" thickBot="1">
      <c r="A751" s="45" t="s">
        <v>1290</v>
      </c>
      <c r="B751" s="8" t="s">
        <v>1291</v>
      </c>
      <c r="C751" s="65" t="s">
        <v>11</v>
      </c>
      <c r="D751" s="66"/>
      <c r="E751" s="65" t="s">
        <v>1289</v>
      </c>
      <c r="F751" s="66"/>
      <c r="G751" s="32" t="s">
        <v>1769</v>
      </c>
      <c r="H751" s="67">
        <v>700</v>
      </c>
      <c r="I751" s="68"/>
      <c r="J751" s="1">
        <f t="shared" si="21"/>
        <v>804.99999999999989</v>
      </c>
      <c r="K751" s="31">
        <v>800</v>
      </c>
    </row>
    <row r="752" spans="1:11">
      <c r="A752" s="39"/>
      <c r="B752" s="1"/>
      <c r="C752" s="85"/>
      <c r="D752" s="85"/>
      <c r="E752" s="85"/>
      <c r="F752" s="85"/>
      <c r="G752" s="1"/>
      <c r="H752" s="85"/>
      <c r="I752" s="85"/>
      <c r="J752" s="1"/>
    </row>
    <row r="753" spans="1:11" ht="15.75" thickBot="1">
      <c r="A753" s="46"/>
      <c r="B753" s="13" t="s">
        <v>872</v>
      </c>
      <c r="C753" s="97"/>
      <c r="D753" s="97"/>
      <c r="E753" s="97"/>
      <c r="F753" s="97"/>
      <c r="G753" s="12"/>
      <c r="H753" s="97"/>
      <c r="I753" s="97"/>
      <c r="J753" s="1"/>
    </row>
    <row r="754" spans="1:11" ht="15.75" thickBot="1">
      <c r="A754" s="45" t="s">
        <v>1292</v>
      </c>
      <c r="B754" s="8" t="s">
        <v>1293</v>
      </c>
      <c r="C754" s="65" t="s">
        <v>11</v>
      </c>
      <c r="D754" s="66"/>
      <c r="E754" s="65" t="s">
        <v>34</v>
      </c>
      <c r="F754" s="66"/>
      <c r="G754" s="32" t="s">
        <v>1769</v>
      </c>
      <c r="H754" s="67">
        <v>210</v>
      </c>
      <c r="I754" s="68"/>
      <c r="J754" s="1">
        <f t="shared" si="21"/>
        <v>241.49999999999997</v>
      </c>
      <c r="K754" s="31">
        <v>240</v>
      </c>
    </row>
    <row r="755" spans="1:11" ht="15.75" thickBot="1">
      <c r="A755" s="45" t="s">
        <v>1294</v>
      </c>
      <c r="B755" s="8" t="s">
        <v>1295</v>
      </c>
      <c r="C755" s="65" t="s">
        <v>11</v>
      </c>
      <c r="D755" s="66"/>
      <c r="E755" s="65" t="s">
        <v>34</v>
      </c>
      <c r="F755" s="66"/>
      <c r="G755" s="32" t="s">
        <v>1769</v>
      </c>
      <c r="H755" s="67">
        <v>210</v>
      </c>
      <c r="I755" s="68"/>
      <c r="J755" s="1">
        <f t="shared" si="21"/>
        <v>241.49999999999997</v>
      </c>
      <c r="K755" s="31">
        <v>240</v>
      </c>
    </row>
    <row r="756" spans="1:11" ht="15.75" thickBot="1">
      <c r="A756" s="45" t="s">
        <v>1296</v>
      </c>
      <c r="B756" s="8" t="s">
        <v>1297</v>
      </c>
      <c r="C756" s="65" t="s">
        <v>11</v>
      </c>
      <c r="D756" s="66"/>
      <c r="E756" s="65" t="s">
        <v>34</v>
      </c>
      <c r="F756" s="66"/>
      <c r="G756" s="32" t="s">
        <v>1769</v>
      </c>
      <c r="H756" s="67">
        <v>210</v>
      </c>
      <c r="I756" s="68"/>
      <c r="J756" s="1">
        <f t="shared" si="21"/>
        <v>241.49999999999997</v>
      </c>
      <c r="K756" s="31">
        <v>240</v>
      </c>
    </row>
    <row r="757" spans="1:11" ht="15.75" thickBot="1">
      <c r="A757" s="45" t="s">
        <v>1298</v>
      </c>
      <c r="B757" s="8" t="s">
        <v>1299</v>
      </c>
      <c r="C757" s="65" t="s">
        <v>11</v>
      </c>
      <c r="D757" s="66"/>
      <c r="E757" s="65" t="s">
        <v>34</v>
      </c>
      <c r="F757" s="66"/>
      <c r="G757" s="32" t="s">
        <v>1769</v>
      </c>
      <c r="H757" s="67">
        <v>210</v>
      </c>
      <c r="I757" s="68"/>
      <c r="J757" s="1">
        <f t="shared" si="21"/>
        <v>241.49999999999997</v>
      </c>
      <c r="K757" s="31">
        <v>240</v>
      </c>
    </row>
    <row r="758" spans="1:11" ht="15.75" thickBot="1">
      <c r="A758" s="45" t="s">
        <v>1300</v>
      </c>
      <c r="B758" s="8" t="s">
        <v>1301</v>
      </c>
      <c r="C758" s="65" t="s">
        <v>11</v>
      </c>
      <c r="D758" s="66"/>
      <c r="E758" s="65" t="s">
        <v>1289</v>
      </c>
      <c r="F758" s="66"/>
      <c r="G758" s="32" t="s">
        <v>1769</v>
      </c>
      <c r="H758" s="67">
        <v>360</v>
      </c>
      <c r="I758" s="68"/>
      <c r="J758" s="1">
        <f t="shared" si="21"/>
        <v>413.99999999999994</v>
      </c>
      <c r="K758" s="31">
        <v>420</v>
      </c>
    </row>
    <row r="759" spans="1:11">
      <c r="A759" s="39"/>
      <c r="B759" s="1"/>
      <c r="C759" s="85"/>
      <c r="D759" s="85"/>
      <c r="E759" s="85"/>
      <c r="F759" s="85"/>
      <c r="G759" s="1"/>
      <c r="H759" s="85"/>
      <c r="I759" s="85"/>
      <c r="J759" s="1"/>
    </row>
    <row r="760" spans="1:11" ht="15.75" thickBot="1">
      <c r="A760" s="46"/>
      <c r="B760" s="13" t="s">
        <v>1302</v>
      </c>
      <c r="C760" s="97"/>
      <c r="D760" s="97"/>
      <c r="E760" s="97"/>
      <c r="F760" s="97"/>
      <c r="G760" s="12"/>
      <c r="H760" s="97"/>
      <c r="I760" s="97"/>
      <c r="J760" s="1"/>
    </row>
    <row r="761" spans="1:11" ht="15.75" thickBot="1">
      <c r="A761" s="45" t="s">
        <v>1303</v>
      </c>
      <c r="B761" s="8" t="s">
        <v>1304</v>
      </c>
      <c r="C761" s="65" t="s">
        <v>11</v>
      </c>
      <c r="D761" s="66"/>
      <c r="E761" s="65" t="s">
        <v>34</v>
      </c>
      <c r="F761" s="66"/>
      <c r="G761" s="32" t="s">
        <v>1770</v>
      </c>
      <c r="H761" s="67">
        <v>1950</v>
      </c>
      <c r="I761" s="68"/>
      <c r="J761" s="1">
        <f t="shared" si="21"/>
        <v>2242.5</v>
      </c>
      <c r="K761" s="31">
        <v>2240</v>
      </c>
    </row>
    <row r="762" spans="1:11" ht="15.75" thickBot="1">
      <c r="A762" s="45" t="s">
        <v>1305</v>
      </c>
      <c r="B762" s="8" t="s">
        <v>1306</v>
      </c>
      <c r="C762" s="65" t="s">
        <v>11</v>
      </c>
      <c r="D762" s="66"/>
      <c r="E762" s="65" t="s">
        <v>34</v>
      </c>
      <c r="F762" s="66"/>
      <c r="G762" s="32" t="s">
        <v>1770</v>
      </c>
      <c r="H762" s="67">
        <v>1950</v>
      </c>
      <c r="I762" s="68"/>
      <c r="J762" s="1">
        <f t="shared" si="21"/>
        <v>2242.5</v>
      </c>
      <c r="K762" s="31">
        <v>2240</v>
      </c>
    </row>
    <row r="763" spans="1:11" ht="15.75" thickBot="1">
      <c r="A763" s="45" t="s">
        <v>1307</v>
      </c>
      <c r="B763" s="8" t="s">
        <v>1308</v>
      </c>
      <c r="C763" s="65" t="s">
        <v>11</v>
      </c>
      <c r="D763" s="66"/>
      <c r="E763" s="65" t="s">
        <v>34</v>
      </c>
      <c r="F763" s="66"/>
      <c r="G763" s="32" t="s">
        <v>1770</v>
      </c>
      <c r="H763" s="67">
        <v>1950</v>
      </c>
      <c r="I763" s="68"/>
      <c r="J763" s="1">
        <f t="shared" si="21"/>
        <v>2242.5</v>
      </c>
      <c r="K763" s="31">
        <v>2240</v>
      </c>
    </row>
    <row r="764" spans="1:11">
      <c r="A764" s="39"/>
      <c r="B764" s="1"/>
      <c r="C764" s="85"/>
      <c r="D764" s="85"/>
      <c r="E764" s="85"/>
      <c r="F764" s="85"/>
      <c r="G764" s="1"/>
      <c r="H764" s="85"/>
      <c r="I764" s="85"/>
      <c r="J764" s="1"/>
    </row>
    <row r="765" spans="1:11">
      <c r="A765" s="44"/>
      <c r="B765" s="5" t="s">
        <v>1309</v>
      </c>
      <c r="C765" s="96"/>
      <c r="D765" s="96"/>
      <c r="E765" s="96"/>
      <c r="F765" s="96"/>
      <c r="G765" s="4"/>
      <c r="H765" s="96"/>
      <c r="I765" s="96"/>
      <c r="J765" s="1"/>
    </row>
    <row r="766" spans="1:11" ht="15.75" thickBot="1">
      <c r="A766" s="46"/>
      <c r="B766" s="13" t="s">
        <v>1273</v>
      </c>
      <c r="C766" s="97"/>
      <c r="D766" s="97"/>
      <c r="E766" s="97"/>
      <c r="F766" s="97"/>
      <c r="G766" s="12"/>
      <c r="H766" s="97"/>
      <c r="I766" s="97"/>
      <c r="J766" s="1"/>
    </row>
    <row r="767" spans="1:11" ht="140.25" customHeight="1" thickBot="1">
      <c r="A767" s="45" t="s">
        <v>1310</v>
      </c>
      <c r="B767" s="8" t="s">
        <v>1311</v>
      </c>
      <c r="C767" s="65" t="s">
        <v>1312</v>
      </c>
      <c r="D767" s="66"/>
      <c r="E767" s="116" t="s">
        <v>34</v>
      </c>
      <c r="F767" s="117"/>
      <c r="G767" s="35" t="s">
        <v>1769</v>
      </c>
      <c r="H767" s="118">
        <v>180</v>
      </c>
      <c r="I767" s="119"/>
      <c r="J767" s="36">
        <f t="shared" ref="J767:J772" si="22">H767*115%</f>
        <v>206.99999999999997</v>
      </c>
      <c r="K767" s="37">
        <v>210</v>
      </c>
    </row>
    <row r="768" spans="1:11" ht="48.75" customHeight="1" thickBot="1">
      <c r="A768" s="45" t="s">
        <v>1313</v>
      </c>
      <c r="B768" s="8" t="s">
        <v>1311</v>
      </c>
      <c r="C768" s="65" t="s">
        <v>1314</v>
      </c>
      <c r="D768" s="66"/>
      <c r="E768" s="116" t="s">
        <v>12</v>
      </c>
      <c r="F768" s="117"/>
      <c r="G768" s="35" t="s">
        <v>1769</v>
      </c>
      <c r="H768" s="118">
        <v>320</v>
      </c>
      <c r="I768" s="119"/>
      <c r="J768" s="36">
        <f t="shared" si="22"/>
        <v>368</v>
      </c>
      <c r="K768" s="37">
        <v>670</v>
      </c>
    </row>
    <row r="769" spans="1:11" ht="102" customHeight="1" thickBot="1">
      <c r="A769" s="45" t="s">
        <v>1315</v>
      </c>
      <c r="B769" s="8" t="s">
        <v>1316</v>
      </c>
      <c r="C769" s="65" t="s">
        <v>1317</v>
      </c>
      <c r="D769" s="66"/>
      <c r="E769" s="116" t="s">
        <v>34</v>
      </c>
      <c r="F769" s="117"/>
      <c r="G769" s="35" t="s">
        <v>1769</v>
      </c>
      <c r="H769" s="118">
        <v>180</v>
      </c>
      <c r="I769" s="119"/>
      <c r="J769" s="36">
        <f t="shared" si="22"/>
        <v>206.99999999999997</v>
      </c>
      <c r="K769" s="37">
        <v>210</v>
      </c>
    </row>
    <row r="770" spans="1:11" ht="42" customHeight="1" thickBot="1">
      <c r="A770" s="45" t="s">
        <v>1318</v>
      </c>
      <c r="B770" s="8" t="s">
        <v>1316</v>
      </c>
      <c r="C770" s="65" t="s">
        <v>1314</v>
      </c>
      <c r="D770" s="66"/>
      <c r="E770" s="116" t="s">
        <v>12</v>
      </c>
      <c r="F770" s="117"/>
      <c r="G770" s="35" t="s">
        <v>1769</v>
      </c>
      <c r="H770" s="118">
        <v>320</v>
      </c>
      <c r="I770" s="119"/>
      <c r="J770" s="36">
        <f t="shared" si="22"/>
        <v>368</v>
      </c>
      <c r="K770" s="37">
        <v>370</v>
      </c>
    </row>
    <row r="771" spans="1:11" ht="102" customHeight="1" thickBot="1">
      <c r="A771" s="45" t="s">
        <v>1319</v>
      </c>
      <c r="B771" s="8" t="s">
        <v>1320</v>
      </c>
      <c r="C771" s="65" t="s">
        <v>1317</v>
      </c>
      <c r="D771" s="66"/>
      <c r="E771" s="116" t="s">
        <v>34</v>
      </c>
      <c r="F771" s="117"/>
      <c r="G771" s="35" t="s">
        <v>1769</v>
      </c>
      <c r="H771" s="118">
        <v>180</v>
      </c>
      <c r="I771" s="119"/>
      <c r="J771" s="36">
        <f t="shared" si="22"/>
        <v>206.99999999999997</v>
      </c>
      <c r="K771" s="37">
        <v>210</v>
      </c>
    </row>
    <row r="772" spans="1:11" ht="53.25" customHeight="1" thickBot="1">
      <c r="A772" s="45" t="s">
        <v>1321</v>
      </c>
      <c r="B772" s="8" t="s">
        <v>1291</v>
      </c>
      <c r="C772" s="65" t="s">
        <v>1322</v>
      </c>
      <c r="D772" s="66"/>
      <c r="E772" s="116" t="s">
        <v>1289</v>
      </c>
      <c r="F772" s="117"/>
      <c r="G772" s="35" t="s">
        <v>1769</v>
      </c>
      <c r="H772" s="118">
        <v>800</v>
      </c>
      <c r="I772" s="119"/>
      <c r="J772" s="36">
        <f t="shared" si="22"/>
        <v>919.99999999999989</v>
      </c>
      <c r="K772" s="37">
        <v>92</v>
      </c>
    </row>
    <row r="773" spans="1:11" ht="45.75" customHeight="1" thickBot="1">
      <c r="A773" s="45" t="s">
        <v>1323</v>
      </c>
      <c r="B773" s="8" t="s">
        <v>1324</v>
      </c>
      <c r="C773" s="65" t="s">
        <v>1325</v>
      </c>
      <c r="D773" s="66"/>
      <c r="E773" s="116" t="s">
        <v>34</v>
      </c>
      <c r="F773" s="117"/>
      <c r="G773" s="35" t="s">
        <v>1769</v>
      </c>
      <c r="H773" s="118">
        <v>180</v>
      </c>
      <c r="I773" s="119"/>
      <c r="J773" s="36">
        <f t="shared" ref="J773:J829" si="23">H773*115%</f>
        <v>206.99999999999997</v>
      </c>
      <c r="K773" s="37">
        <v>210</v>
      </c>
    </row>
    <row r="774" spans="1:11" ht="57" customHeight="1" thickBot="1">
      <c r="A774" s="45" t="s">
        <v>1326</v>
      </c>
      <c r="B774" s="8" t="s">
        <v>1327</v>
      </c>
      <c r="C774" s="65" t="s">
        <v>1325</v>
      </c>
      <c r="D774" s="66"/>
      <c r="E774" s="116" t="s">
        <v>34</v>
      </c>
      <c r="F774" s="117"/>
      <c r="G774" s="35" t="s">
        <v>1769</v>
      </c>
      <c r="H774" s="118">
        <v>180</v>
      </c>
      <c r="I774" s="119"/>
      <c r="J774" s="36">
        <f t="shared" si="23"/>
        <v>206.99999999999997</v>
      </c>
      <c r="K774" s="37">
        <v>210</v>
      </c>
    </row>
    <row r="775" spans="1:11" ht="55.5" customHeight="1" thickBot="1">
      <c r="A775" s="45" t="s">
        <v>1328</v>
      </c>
      <c r="B775" s="8" t="s">
        <v>1329</v>
      </c>
      <c r="C775" s="65" t="s">
        <v>1314</v>
      </c>
      <c r="D775" s="66"/>
      <c r="E775" s="116" t="s">
        <v>34</v>
      </c>
      <c r="F775" s="117"/>
      <c r="G775" s="35" t="s">
        <v>1769</v>
      </c>
      <c r="H775" s="118">
        <v>260</v>
      </c>
      <c r="I775" s="119"/>
      <c r="J775" s="36">
        <f t="shared" si="23"/>
        <v>299</v>
      </c>
      <c r="K775" s="37">
        <v>300</v>
      </c>
    </row>
    <row r="776" spans="1:11" ht="51" customHeight="1" thickBot="1">
      <c r="A776" s="45" t="s">
        <v>1330</v>
      </c>
      <c r="B776" s="8" t="s">
        <v>1331</v>
      </c>
      <c r="C776" s="65" t="s">
        <v>1314</v>
      </c>
      <c r="D776" s="66"/>
      <c r="E776" s="116" t="s">
        <v>34</v>
      </c>
      <c r="F776" s="117"/>
      <c r="G776" s="35" t="s">
        <v>1769</v>
      </c>
      <c r="H776" s="118">
        <v>260</v>
      </c>
      <c r="I776" s="119"/>
      <c r="J776" s="36">
        <f t="shared" si="23"/>
        <v>299</v>
      </c>
      <c r="K776" s="37">
        <v>300</v>
      </c>
    </row>
    <row r="777" spans="1:11" ht="51" customHeight="1" thickBot="1">
      <c r="A777" s="45" t="s">
        <v>1332</v>
      </c>
      <c r="B777" s="8" t="s">
        <v>1333</v>
      </c>
      <c r="C777" s="65" t="s">
        <v>1314</v>
      </c>
      <c r="D777" s="66"/>
      <c r="E777" s="116" t="s">
        <v>34</v>
      </c>
      <c r="F777" s="117"/>
      <c r="G777" s="35" t="s">
        <v>1769</v>
      </c>
      <c r="H777" s="118">
        <v>260</v>
      </c>
      <c r="I777" s="119"/>
      <c r="J777" s="36">
        <f t="shared" si="23"/>
        <v>299</v>
      </c>
      <c r="K777" s="37">
        <v>300</v>
      </c>
    </row>
    <row r="778" spans="1:11" ht="51" customHeight="1" thickBot="1">
      <c r="A778" s="45" t="s">
        <v>1334</v>
      </c>
      <c r="B778" s="8" t="s">
        <v>1335</v>
      </c>
      <c r="C778" s="65" t="s">
        <v>1314</v>
      </c>
      <c r="D778" s="66"/>
      <c r="E778" s="116" t="s">
        <v>34</v>
      </c>
      <c r="F778" s="117"/>
      <c r="G778" s="35" t="s">
        <v>1769</v>
      </c>
      <c r="H778" s="118">
        <v>260</v>
      </c>
      <c r="I778" s="119"/>
      <c r="J778" s="36">
        <f t="shared" si="23"/>
        <v>299</v>
      </c>
      <c r="K778" s="37">
        <v>300</v>
      </c>
    </row>
    <row r="779" spans="1:11" ht="51" customHeight="1" thickBot="1">
      <c r="A779" s="45" t="s">
        <v>1336</v>
      </c>
      <c r="B779" s="8" t="s">
        <v>1337</v>
      </c>
      <c r="C779" s="65" t="s">
        <v>1314</v>
      </c>
      <c r="D779" s="66"/>
      <c r="E779" s="116" t="s">
        <v>34</v>
      </c>
      <c r="F779" s="117"/>
      <c r="G779" s="35" t="s">
        <v>1769</v>
      </c>
      <c r="H779" s="118">
        <v>260</v>
      </c>
      <c r="I779" s="119"/>
      <c r="J779" s="36">
        <f t="shared" si="23"/>
        <v>299</v>
      </c>
      <c r="K779" s="37">
        <v>300</v>
      </c>
    </row>
    <row r="780" spans="1:11" ht="51" customHeight="1" thickBot="1">
      <c r="A780" s="45" t="s">
        <v>1338</v>
      </c>
      <c r="B780" s="8" t="s">
        <v>1339</v>
      </c>
      <c r="C780" s="65" t="s">
        <v>1314</v>
      </c>
      <c r="D780" s="66"/>
      <c r="E780" s="116" t="s">
        <v>34</v>
      </c>
      <c r="F780" s="117"/>
      <c r="G780" s="35" t="s">
        <v>1769</v>
      </c>
      <c r="H780" s="118">
        <v>260</v>
      </c>
      <c r="I780" s="119"/>
      <c r="J780" s="36">
        <f t="shared" si="23"/>
        <v>299</v>
      </c>
      <c r="K780" s="37">
        <v>300</v>
      </c>
    </row>
    <row r="781" spans="1:11" ht="42.75" customHeight="1" thickBot="1">
      <c r="A781" s="45" t="s">
        <v>1340</v>
      </c>
      <c r="B781" s="8" t="s">
        <v>1341</v>
      </c>
      <c r="C781" s="65" t="s">
        <v>1314</v>
      </c>
      <c r="D781" s="66"/>
      <c r="E781" s="116" t="s">
        <v>34</v>
      </c>
      <c r="F781" s="117"/>
      <c r="G781" s="35" t="s">
        <v>1769</v>
      </c>
      <c r="H781" s="118">
        <v>900</v>
      </c>
      <c r="I781" s="119"/>
      <c r="J781" s="36">
        <f t="shared" si="23"/>
        <v>1035</v>
      </c>
      <c r="K781" s="37">
        <v>1040</v>
      </c>
    </row>
    <row r="782" spans="1:11" ht="41.25" customHeight="1" thickBot="1">
      <c r="A782" s="45" t="s">
        <v>1342</v>
      </c>
      <c r="B782" s="8" t="s">
        <v>1343</v>
      </c>
      <c r="C782" s="65" t="s">
        <v>1314</v>
      </c>
      <c r="D782" s="66"/>
      <c r="E782" s="116" t="s">
        <v>1289</v>
      </c>
      <c r="F782" s="117"/>
      <c r="G782" s="35" t="s">
        <v>1769</v>
      </c>
      <c r="H782" s="118">
        <v>1460</v>
      </c>
      <c r="I782" s="119"/>
      <c r="J782" s="36">
        <f t="shared" si="23"/>
        <v>1678.9999999999998</v>
      </c>
      <c r="K782" s="37">
        <v>1680</v>
      </c>
    </row>
    <row r="783" spans="1:11" ht="45" customHeight="1" thickBot="1">
      <c r="A783" s="45" t="s">
        <v>1344</v>
      </c>
      <c r="B783" s="8" t="s">
        <v>1345</v>
      </c>
      <c r="C783" s="65" t="s">
        <v>1314</v>
      </c>
      <c r="D783" s="66"/>
      <c r="E783" s="116" t="s">
        <v>12</v>
      </c>
      <c r="F783" s="117"/>
      <c r="G783" s="35" t="s">
        <v>1769</v>
      </c>
      <c r="H783" s="118">
        <v>1450</v>
      </c>
      <c r="I783" s="119"/>
      <c r="J783" s="36">
        <f t="shared" si="23"/>
        <v>1667.4999999999998</v>
      </c>
      <c r="K783" s="37">
        <v>1670</v>
      </c>
    </row>
    <row r="784" spans="1:11" ht="44.25" customHeight="1" thickBot="1">
      <c r="A784" s="45" t="s">
        <v>1346</v>
      </c>
      <c r="B784" s="8" t="s">
        <v>1347</v>
      </c>
      <c r="C784" s="65" t="s">
        <v>1314</v>
      </c>
      <c r="D784" s="66"/>
      <c r="E784" s="116" t="s">
        <v>1289</v>
      </c>
      <c r="F784" s="117"/>
      <c r="G784" s="35" t="s">
        <v>1769</v>
      </c>
      <c r="H784" s="118">
        <v>1480</v>
      </c>
      <c r="I784" s="119"/>
      <c r="J784" s="36">
        <f t="shared" si="23"/>
        <v>1701.9999999999998</v>
      </c>
      <c r="K784" s="37">
        <v>1700</v>
      </c>
    </row>
    <row r="785" spans="1:11" ht="42" customHeight="1" thickBot="1">
      <c r="A785" s="45" t="s">
        <v>1348</v>
      </c>
      <c r="B785" s="8" t="s">
        <v>1349</v>
      </c>
      <c r="C785" s="65" t="s">
        <v>1350</v>
      </c>
      <c r="D785" s="66"/>
      <c r="E785" s="116" t="s">
        <v>12</v>
      </c>
      <c r="F785" s="117"/>
      <c r="G785" s="35" t="s">
        <v>1769</v>
      </c>
      <c r="H785" s="118">
        <v>320</v>
      </c>
      <c r="I785" s="119"/>
      <c r="J785" s="36">
        <f t="shared" si="23"/>
        <v>368</v>
      </c>
      <c r="K785" s="37">
        <v>370</v>
      </c>
    </row>
    <row r="786" spans="1:11" ht="42" customHeight="1" thickBot="1">
      <c r="A786" s="45" t="s">
        <v>1351</v>
      </c>
      <c r="B786" s="8" t="s">
        <v>1349</v>
      </c>
      <c r="C786" s="65" t="s">
        <v>1352</v>
      </c>
      <c r="D786" s="66"/>
      <c r="E786" s="116" t="s">
        <v>34</v>
      </c>
      <c r="F786" s="117"/>
      <c r="G786" s="35" t="s">
        <v>1769</v>
      </c>
      <c r="H786" s="118">
        <v>180</v>
      </c>
      <c r="I786" s="119"/>
      <c r="J786" s="36">
        <f t="shared" si="23"/>
        <v>206.99999999999997</v>
      </c>
      <c r="K786" s="37">
        <v>210</v>
      </c>
    </row>
    <row r="787" spans="1:11" ht="50.25" customHeight="1" thickBot="1">
      <c r="A787" s="45" t="s">
        <v>1353</v>
      </c>
      <c r="B787" s="8" t="s">
        <v>1354</v>
      </c>
      <c r="C787" s="65" t="s">
        <v>1322</v>
      </c>
      <c r="D787" s="66"/>
      <c r="E787" s="116" t="s">
        <v>1289</v>
      </c>
      <c r="F787" s="117"/>
      <c r="G787" s="35" t="s">
        <v>1769</v>
      </c>
      <c r="H787" s="118">
        <v>1120</v>
      </c>
      <c r="I787" s="119"/>
      <c r="J787" s="36">
        <f t="shared" si="23"/>
        <v>1288</v>
      </c>
      <c r="K787" s="37">
        <v>1290</v>
      </c>
    </row>
    <row r="788" spans="1:11" ht="47.25" customHeight="1" thickBot="1">
      <c r="A788" s="45" t="s">
        <v>1355</v>
      </c>
      <c r="B788" s="8" t="s">
        <v>1356</v>
      </c>
      <c r="C788" s="65" t="s">
        <v>1322</v>
      </c>
      <c r="D788" s="66"/>
      <c r="E788" s="116" t="s">
        <v>1289</v>
      </c>
      <c r="F788" s="117"/>
      <c r="G788" s="35" t="s">
        <v>1769</v>
      </c>
      <c r="H788" s="118">
        <v>3300</v>
      </c>
      <c r="I788" s="119"/>
      <c r="J788" s="36">
        <f t="shared" si="23"/>
        <v>3794.9999999999995</v>
      </c>
      <c r="K788" s="37">
        <v>3795</v>
      </c>
    </row>
    <row r="789" spans="1:11" ht="53.25" customHeight="1" thickBot="1">
      <c r="A789" s="45" t="s">
        <v>1357</v>
      </c>
      <c r="B789" s="8" t="s">
        <v>1288</v>
      </c>
      <c r="C789" s="65" t="s">
        <v>1358</v>
      </c>
      <c r="D789" s="66"/>
      <c r="E789" s="116" t="s">
        <v>1289</v>
      </c>
      <c r="F789" s="117"/>
      <c r="G789" s="35" t="s">
        <v>1769</v>
      </c>
      <c r="H789" s="118">
        <v>560</v>
      </c>
      <c r="I789" s="119"/>
      <c r="J789" s="36">
        <f t="shared" si="23"/>
        <v>644</v>
      </c>
      <c r="K789" s="37">
        <v>650</v>
      </c>
    </row>
    <row r="790" spans="1:11">
      <c r="A790" s="39"/>
      <c r="B790" s="1"/>
      <c r="C790" s="85"/>
      <c r="D790" s="85"/>
      <c r="E790" s="85"/>
      <c r="F790" s="85"/>
      <c r="G790" s="1"/>
      <c r="H790" s="85"/>
      <c r="I790" s="85"/>
      <c r="J790" s="36"/>
    </row>
    <row r="791" spans="1:11" ht="15.75" thickBot="1">
      <c r="A791" s="46"/>
      <c r="B791" s="13" t="s">
        <v>872</v>
      </c>
      <c r="C791" s="97"/>
      <c r="D791" s="97"/>
      <c r="E791" s="97"/>
      <c r="F791" s="97"/>
      <c r="G791" s="12"/>
      <c r="H791" s="97"/>
      <c r="I791" s="97"/>
      <c r="J791" s="36"/>
    </row>
    <row r="792" spans="1:11" ht="102.75" customHeight="1" thickBot="1">
      <c r="A792" s="45" t="s">
        <v>1359</v>
      </c>
      <c r="B792" s="8" t="s">
        <v>1360</v>
      </c>
      <c r="C792" s="65" t="s">
        <v>1361</v>
      </c>
      <c r="D792" s="66"/>
      <c r="E792" s="116" t="s">
        <v>34</v>
      </c>
      <c r="F792" s="117"/>
      <c r="G792" s="35" t="s">
        <v>1769</v>
      </c>
      <c r="H792" s="118">
        <v>180</v>
      </c>
      <c r="I792" s="119"/>
      <c r="J792" s="36">
        <f t="shared" si="23"/>
        <v>206.99999999999997</v>
      </c>
      <c r="K792" s="37">
        <v>210</v>
      </c>
    </row>
    <row r="793" spans="1:11" ht="54.75" customHeight="1" thickBot="1">
      <c r="A793" s="45" t="s">
        <v>1362</v>
      </c>
      <c r="B793" s="8" t="s">
        <v>1360</v>
      </c>
      <c r="C793" s="65" t="s">
        <v>1314</v>
      </c>
      <c r="D793" s="66"/>
      <c r="E793" s="116" t="s">
        <v>12</v>
      </c>
      <c r="F793" s="117"/>
      <c r="G793" s="35" t="s">
        <v>1769</v>
      </c>
      <c r="H793" s="118">
        <v>320</v>
      </c>
      <c r="I793" s="119"/>
      <c r="J793" s="36">
        <f t="shared" si="23"/>
        <v>368</v>
      </c>
      <c r="K793" s="37">
        <v>370</v>
      </c>
    </row>
    <row r="794" spans="1:11" ht="71.25" customHeight="1" thickBot="1">
      <c r="A794" s="45" t="s">
        <v>1363</v>
      </c>
      <c r="B794" s="8" t="s">
        <v>1293</v>
      </c>
      <c r="C794" s="65" t="s">
        <v>1364</v>
      </c>
      <c r="D794" s="66"/>
      <c r="E794" s="116" t="s">
        <v>34</v>
      </c>
      <c r="F794" s="117"/>
      <c r="G794" s="35" t="s">
        <v>1769</v>
      </c>
      <c r="H794" s="118">
        <v>180</v>
      </c>
      <c r="I794" s="119"/>
      <c r="J794" s="36">
        <f t="shared" si="23"/>
        <v>206.99999999999997</v>
      </c>
      <c r="K794" s="37">
        <v>210</v>
      </c>
    </row>
    <row r="795" spans="1:11" ht="48.75" customHeight="1" thickBot="1">
      <c r="A795" s="45" t="s">
        <v>1365</v>
      </c>
      <c r="B795" s="8" t="s">
        <v>1366</v>
      </c>
      <c r="C795" s="65" t="s">
        <v>1322</v>
      </c>
      <c r="D795" s="66"/>
      <c r="E795" s="116" t="s">
        <v>1289</v>
      </c>
      <c r="F795" s="117"/>
      <c r="G795" s="35" t="s">
        <v>1769</v>
      </c>
      <c r="H795" s="118">
        <v>800</v>
      </c>
      <c r="I795" s="119"/>
      <c r="J795" s="36">
        <f t="shared" si="23"/>
        <v>919.99999999999989</v>
      </c>
      <c r="K795" s="37">
        <v>920</v>
      </c>
    </row>
    <row r="796" spans="1:11" ht="47.25" customHeight="1" thickBot="1">
      <c r="A796" s="45" t="s">
        <v>1367</v>
      </c>
      <c r="B796" s="8" t="s">
        <v>1368</v>
      </c>
      <c r="C796" s="65" t="s">
        <v>1322</v>
      </c>
      <c r="D796" s="66"/>
      <c r="E796" s="116" t="s">
        <v>1289</v>
      </c>
      <c r="F796" s="117"/>
      <c r="G796" s="35" t="s">
        <v>1769</v>
      </c>
      <c r="H796" s="118">
        <v>620</v>
      </c>
      <c r="I796" s="119"/>
      <c r="J796" s="36">
        <f t="shared" si="23"/>
        <v>713</v>
      </c>
      <c r="K796" s="37">
        <v>720</v>
      </c>
    </row>
    <row r="797" spans="1:11" ht="47.25" customHeight="1" thickBot="1">
      <c r="A797" s="45" t="s">
        <v>1369</v>
      </c>
      <c r="B797" s="8" t="s">
        <v>1370</v>
      </c>
      <c r="C797" s="65" t="s">
        <v>1322</v>
      </c>
      <c r="D797" s="66"/>
      <c r="E797" s="116" t="s">
        <v>1289</v>
      </c>
      <c r="F797" s="117"/>
      <c r="G797" s="35" t="s">
        <v>1769</v>
      </c>
      <c r="H797" s="118">
        <v>560</v>
      </c>
      <c r="I797" s="119"/>
      <c r="J797" s="36">
        <f t="shared" si="23"/>
        <v>644</v>
      </c>
      <c r="K797" s="37">
        <v>640</v>
      </c>
    </row>
    <row r="798" spans="1:11" ht="95.25" customHeight="1" thickBot="1">
      <c r="A798" s="45" t="s">
        <v>1371</v>
      </c>
      <c r="B798" s="8" t="s">
        <v>1372</v>
      </c>
      <c r="C798" s="65" t="s">
        <v>1361</v>
      </c>
      <c r="D798" s="66"/>
      <c r="E798" s="116" t="s">
        <v>34</v>
      </c>
      <c r="F798" s="117"/>
      <c r="G798" s="35" t="s">
        <v>1769</v>
      </c>
      <c r="H798" s="118">
        <v>180</v>
      </c>
      <c r="I798" s="119"/>
      <c r="J798" s="36">
        <f t="shared" si="23"/>
        <v>206.99999999999997</v>
      </c>
      <c r="K798" s="37">
        <v>210</v>
      </c>
    </row>
    <row r="799" spans="1:11" ht="52.5" customHeight="1" thickBot="1">
      <c r="A799" s="45" t="s">
        <v>1373</v>
      </c>
      <c r="B799" s="8" t="s">
        <v>1372</v>
      </c>
      <c r="C799" s="65" t="s">
        <v>1314</v>
      </c>
      <c r="D799" s="66"/>
      <c r="E799" s="116" t="s">
        <v>12</v>
      </c>
      <c r="F799" s="117"/>
      <c r="G799" s="35" t="s">
        <v>1769</v>
      </c>
      <c r="H799" s="118">
        <v>320</v>
      </c>
      <c r="I799" s="119"/>
      <c r="J799" s="36">
        <f t="shared" si="23"/>
        <v>368</v>
      </c>
      <c r="K799" s="37">
        <v>370</v>
      </c>
    </row>
    <row r="800" spans="1:11" ht="108.75" customHeight="1" thickBot="1">
      <c r="A800" s="45" t="s">
        <v>1374</v>
      </c>
      <c r="B800" s="8" t="s">
        <v>1375</v>
      </c>
      <c r="C800" s="65" t="s">
        <v>1361</v>
      </c>
      <c r="D800" s="66"/>
      <c r="E800" s="116" t="s">
        <v>34</v>
      </c>
      <c r="F800" s="117"/>
      <c r="G800" s="35" t="s">
        <v>1769</v>
      </c>
      <c r="H800" s="118">
        <v>180</v>
      </c>
      <c r="I800" s="119"/>
      <c r="J800" s="36">
        <f t="shared" si="23"/>
        <v>206.99999999999997</v>
      </c>
      <c r="K800" s="37">
        <v>210</v>
      </c>
    </row>
    <row r="801" spans="1:11" ht="47.25" customHeight="1" thickBot="1">
      <c r="A801" s="45" t="s">
        <v>1376</v>
      </c>
      <c r="B801" s="8" t="s">
        <v>1375</v>
      </c>
      <c r="C801" s="65" t="s">
        <v>1314</v>
      </c>
      <c r="D801" s="66"/>
      <c r="E801" s="116" t="s">
        <v>12</v>
      </c>
      <c r="F801" s="117"/>
      <c r="G801" s="35" t="s">
        <v>1769</v>
      </c>
      <c r="H801" s="118">
        <v>320</v>
      </c>
      <c r="I801" s="119"/>
      <c r="J801" s="36">
        <f t="shared" si="23"/>
        <v>368</v>
      </c>
      <c r="K801" s="37">
        <v>370</v>
      </c>
    </row>
    <row r="802" spans="1:11" ht="69" customHeight="1" thickBot="1">
      <c r="A802" s="45" t="s">
        <v>1377</v>
      </c>
      <c r="B802" s="8" t="s">
        <v>1378</v>
      </c>
      <c r="C802" s="65" t="s">
        <v>1364</v>
      </c>
      <c r="D802" s="66"/>
      <c r="E802" s="116" t="s">
        <v>34</v>
      </c>
      <c r="F802" s="117"/>
      <c r="G802" s="35" t="s">
        <v>1769</v>
      </c>
      <c r="H802" s="118">
        <v>180</v>
      </c>
      <c r="I802" s="119"/>
      <c r="J802" s="36">
        <f t="shared" si="23"/>
        <v>206.99999999999997</v>
      </c>
      <c r="K802" s="37">
        <v>210</v>
      </c>
    </row>
    <row r="803" spans="1:11" ht="48" customHeight="1" thickBot="1">
      <c r="A803" s="45" t="s">
        <v>1379</v>
      </c>
      <c r="B803" s="8" t="s">
        <v>1380</v>
      </c>
      <c r="C803" s="65" t="s">
        <v>1381</v>
      </c>
      <c r="D803" s="66"/>
      <c r="E803" s="116" t="s">
        <v>1289</v>
      </c>
      <c r="F803" s="117"/>
      <c r="G803" s="35" t="s">
        <v>1769</v>
      </c>
      <c r="H803" s="118">
        <v>840</v>
      </c>
      <c r="I803" s="119"/>
      <c r="J803" s="36">
        <f t="shared" si="23"/>
        <v>965.99999999999989</v>
      </c>
      <c r="K803" s="37">
        <v>960</v>
      </c>
    </row>
    <row r="804" spans="1:11" ht="45" customHeight="1" thickBot="1">
      <c r="A804" s="45" t="s">
        <v>1382</v>
      </c>
      <c r="B804" s="8" t="s">
        <v>1383</v>
      </c>
      <c r="C804" s="65" t="s">
        <v>1381</v>
      </c>
      <c r="D804" s="66"/>
      <c r="E804" s="116" t="s">
        <v>1289</v>
      </c>
      <c r="F804" s="117"/>
      <c r="G804" s="35" t="s">
        <v>1769</v>
      </c>
      <c r="H804" s="118">
        <v>840</v>
      </c>
      <c r="I804" s="119"/>
      <c r="J804" s="36">
        <f t="shared" si="23"/>
        <v>965.99999999999989</v>
      </c>
      <c r="K804" s="37">
        <v>960</v>
      </c>
    </row>
    <row r="805" spans="1:11" ht="48" customHeight="1" thickBot="1">
      <c r="A805" s="45" t="s">
        <v>1384</v>
      </c>
      <c r="B805" s="8" t="s">
        <v>1385</v>
      </c>
      <c r="C805" s="65" t="s">
        <v>1322</v>
      </c>
      <c r="D805" s="66"/>
      <c r="E805" s="116" t="s">
        <v>1386</v>
      </c>
      <c r="F805" s="117"/>
      <c r="G805" s="35" t="s">
        <v>1769</v>
      </c>
      <c r="H805" s="118">
        <v>400</v>
      </c>
      <c r="I805" s="119"/>
      <c r="J805" s="36">
        <f t="shared" si="23"/>
        <v>459.99999999999994</v>
      </c>
      <c r="K805" s="37">
        <v>460</v>
      </c>
    </row>
    <row r="806" spans="1:11" ht="102" customHeight="1" thickBot="1">
      <c r="A806" s="45" t="s">
        <v>1387</v>
      </c>
      <c r="B806" s="8" t="s">
        <v>1388</v>
      </c>
      <c r="C806" s="65" t="s">
        <v>1361</v>
      </c>
      <c r="D806" s="66"/>
      <c r="E806" s="116" t="s">
        <v>34</v>
      </c>
      <c r="F806" s="117"/>
      <c r="G806" s="35" t="s">
        <v>1769</v>
      </c>
      <c r="H806" s="118">
        <v>180</v>
      </c>
      <c r="I806" s="119"/>
      <c r="J806" s="36">
        <f t="shared" si="23"/>
        <v>206.99999999999997</v>
      </c>
      <c r="K806" s="37">
        <v>210</v>
      </c>
    </row>
    <row r="807" spans="1:11" ht="49.5" customHeight="1" thickBot="1">
      <c r="A807" s="45" t="s">
        <v>1389</v>
      </c>
      <c r="B807" s="8" t="s">
        <v>1390</v>
      </c>
      <c r="C807" s="65" t="s">
        <v>1314</v>
      </c>
      <c r="D807" s="66"/>
      <c r="E807" s="116" t="s">
        <v>12</v>
      </c>
      <c r="F807" s="117"/>
      <c r="G807" s="35" t="s">
        <v>1769</v>
      </c>
      <c r="H807" s="118">
        <v>460</v>
      </c>
      <c r="I807" s="119"/>
      <c r="J807" s="36">
        <f t="shared" si="23"/>
        <v>529</v>
      </c>
      <c r="K807" s="37">
        <v>530</v>
      </c>
    </row>
    <row r="808" spans="1:11" ht="102" customHeight="1" thickBot="1">
      <c r="A808" s="45" t="s">
        <v>1391</v>
      </c>
      <c r="B808" s="8" t="s">
        <v>1392</v>
      </c>
      <c r="C808" s="65" t="s">
        <v>1361</v>
      </c>
      <c r="D808" s="66"/>
      <c r="E808" s="116" t="s">
        <v>34</v>
      </c>
      <c r="F808" s="117"/>
      <c r="G808" s="35" t="s">
        <v>1769</v>
      </c>
      <c r="H808" s="118">
        <v>180</v>
      </c>
      <c r="I808" s="119"/>
      <c r="J808" s="36">
        <f t="shared" si="23"/>
        <v>206.99999999999997</v>
      </c>
      <c r="K808" s="37">
        <v>210</v>
      </c>
    </row>
    <row r="809" spans="1:11" ht="102" customHeight="1" thickBot="1">
      <c r="A809" s="45" t="s">
        <v>1393</v>
      </c>
      <c r="B809" s="8" t="s">
        <v>1394</v>
      </c>
      <c r="C809" s="65" t="s">
        <v>1361</v>
      </c>
      <c r="D809" s="66"/>
      <c r="E809" s="116" t="s">
        <v>34</v>
      </c>
      <c r="F809" s="117"/>
      <c r="G809" s="35" t="s">
        <v>1769</v>
      </c>
      <c r="H809" s="118">
        <v>180</v>
      </c>
      <c r="I809" s="119"/>
      <c r="J809" s="36">
        <f t="shared" si="23"/>
        <v>206.99999999999997</v>
      </c>
      <c r="K809" s="37">
        <v>210</v>
      </c>
    </row>
    <row r="810" spans="1:11" ht="102" customHeight="1" thickBot="1">
      <c r="A810" s="45" t="s">
        <v>1395</v>
      </c>
      <c r="B810" s="8" t="s">
        <v>1396</v>
      </c>
      <c r="C810" s="65" t="s">
        <v>1361</v>
      </c>
      <c r="D810" s="66"/>
      <c r="E810" s="116" t="s">
        <v>34</v>
      </c>
      <c r="F810" s="117"/>
      <c r="G810" s="35" t="s">
        <v>1769</v>
      </c>
      <c r="H810" s="118">
        <v>180</v>
      </c>
      <c r="I810" s="119"/>
      <c r="J810" s="36">
        <f t="shared" si="23"/>
        <v>206.99999999999997</v>
      </c>
      <c r="K810" s="37">
        <v>210</v>
      </c>
    </row>
    <row r="811" spans="1:11" ht="42.75" customHeight="1" thickBot="1">
      <c r="A811" s="45" t="s">
        <v>1397</v>
      </c>
      <c r="B811" s="8" t="s">
        <v>1396</v>
      </c>
      <c r="C811" s="65" t="s">
        <v>1314</v>
      </c>
      <c r="D811" s="66"/>
      <c r="E811" s="116" t="s">
        <v>12</v>
      </c>
      <c r="F811" s="117"/>
      <c r="G811" s="35" t="s">
        <v>1769</v>
      </c>
      <c r="H811" s="118">
        <v>320</v>
      </c>
      <c r="I811" s="119"/>
      <c r="J811" s="36">
        <f t="shared" si="23"/>
        <v>368</v>
      </c>
      <c r="K811" s="37">
        <v>370</v>
      </c>
    </row>
    <row r="812" spans="1:11" ht="42.75" customHeight="1" thickBot="1">
      <c r="A812" s="45" t="s">
        <v>1398</v>
      </c>
      <c r="B812" s="8" t="s">
        <v>1399</v>
      </c>
      <c r="C812" s="65" t="s">
        <v>1314</v>
      </c>
      <c r="D812" s="66"/>
      <c r="E812" s="116" t="s">
        <v>1289</v>
      </c>
      <c r="F812" s="117"/>
      <c r="G812" s="35" t="s">
        <v>1769</v>
      </c>
      <c r="H812" s="118">
        <v>270</v>
      </c>
      <c r="I812" s="119"/>
      <c r="J812" s="36">
        <f t="shared" si="23"/>
        <v>310.5</v>
      </c>
      <c r="K812" s="37">
        <v>320</v>
      </c>
    </row>
    <row r="813" spans="1:11" ht="42.75" customHeight="1" thickBot="1">
      <c r="A813" s="45" t="s">
        <v>1400</v>
      </c>
      <c r="B813" s="8" t="s">
        <v>1401</v>
      </c>
      <c r="C813" s="65" t="s">
        <v>1314</v>
      </c>
      <c r="D813" s="66"/>
      <c r="E813" s="116" t="s">
        <v>34</v>
      </c>
      <c r="F813" s="117"/>
      <c r="G813" s="35" t="s">
        <v>1769</v>
      </c>
      <c r="H813" s="118">
        <v>180</v>
      </c>
      <c r="I813" s="119"/>
      <c r="J813" s="36">
        <f t="shared" si="23"/>
        <v>206.99999999999997</v>
      </c>
      <c r="K813" s="37">
        <v>210</v>
      </c>
    </row>
    <row r="814" spans="1:11" ht="42.75" customHeight="1" thickBot="1">
      <c r="A814" s="45" t="s">
        <v>1402</v>
      </c>
      <c r="B814" s="8" t="s">
        <v>1401</v>
      </c>
      <c r="C814" s="65" t="s">
        <v>1314</v>
      </c>
      <c r="D814" s="66"/>
      <c r="E814" s="116" t="s">
        <v>12</v>
      </c>
      <c r="F814" s="117"/>
      <c r="G814" s="35" t="s">
        <v>1769</v>
      </c>
      <c r="H814" s="118">
        <v>320</v>
      </c>
      <c r="I814" s="119"/>
      <c r="J814" s="36">
        <f t="shared" si="23"/>
        <v>368</v>
      </c>
      <c r="K814" s="37">
        <v>370</v>
      </c>
    </row>
    <row r="815" spans="1:11" ht="51" customHeight="1" thickBot="1">
      <c r="A815" s="45" t="s">
        <v>1403</v>
      </c>
      <c r="B815" s="8" t="s">
        <v>1404</v>
      </c>
      <c r="C815" s="65" t="s">
        <v>1405</v>
      </c>
      <c r="D815" s="66"/>
      <c r="E815" s="116" t="s">
        <v>34</v>
      </c>
      <c r="F815" s="117"/>
      <c r="G815" s="35" t="s">
        <v>1769</v>
      </c>
      <c r="H815" s="118">
        <v>280</v>
      </c>
      <c r="I815" s="119"/>
      <c r="J815" s="36">
        <f t="shared" si="23"/>
        <v>322</v>
      </c>
      <c r="K815" s="37">
        <v>320</v>
      </c>
    </row>
    <row r="816" spans="1:11" ht="30.75" customHeight="1" thickBot="1">
      <c r="A816" s="45" t="s">
        <v>1406</v>
      </c>
      <c r="B816" s="8" t="s">
        <v>1299</v>
      </c>
      <c r="C816" s="65" t="s">
        <v>1407</v>
      </c>
      <c r="D816" s="66"/>
      <c r="E816" s="116" t="s">
        <v>1289</v>
      </c>
      <c r="F816" s="117"/>
      <c r="G816" s="35" t="s">
        <v>1769</v>
      </c>
      <c r="H816" s="118">
        <v>540</v>
      </c>
      <c r="I816" s="119"/>
      <c r="J816" s="36">
        <f t="shared" si="23"/>
        <v>621</v>
      </c>
      <c r="K816" s="37">
        <v>620</v>
      </c>
    </row>
    <row r="817" spans="1:11" ht="65.25" thickBot="1">
      <c r="A817" s="45" t="s">
        <v>1408</v>
      </c>
      <c r="B817" s="8" t="s">
        <v>1409</v>
      </c>
      <c r="C817" s="65" t="s">
        <v>308</v>
      </c>
      <c r="D817" s="66"/>
      <c r="E817" s="116" t="s">
        <v>1289</v>
      </c>
      <c r="F817" s="117"/>
      <c r="G817" s="35" t="s">
        <v>1769</v>
      </c>
      <c r="H817" s="118">
        <v>2000</v>
      </c>
      <c r="I817" s="119"/>
      <c r="J817" s="36">
        <f t="shared" si="23"/>
        <v>2300</v>
      </c>
      <c r="K817" s="37">
        <v>2300</v>
      </c>
    </row>
    <row r="818" spans="1:11" ht="15.75" thickBot="1">
      <c r="A818" s="45" t="s">
        <v>1410</v>
      </c>
      <c r="B818" s="8" t="s">
        <v>1411</v>
      </c>
      <c r="C818" s="65" t="s">
        <v>308</v>
      </c>
      <c r="D818" s="66"/>
      <c r="E818" s="116" t="s">
        <v>1289</v>
      </c>
      <c r="F818" s="117"/>
      <c r="G818" s="35" t="s">
        <v>1769</v>
      </c>
      <c r="H818" s="118">
        <v>1220</v>
      </c>
      <c r="I818" s="119"/>
      <c r="J818" s="36">
        <f t="shared" si="23"/>
        <v>1403</v>
      </c>
      <c r="K818" s="37">
        <v>1410</v>
      </c>
    </row>
    <row r="819" spans="1:11" ht="15.75" thickBot="1">
      <c r="A819" s="45" t="s">
        <v>1412</v>
      </c>
      <c r="B819" s="8" t="s">
        <v>1413</v>
      </c>
      <c r="C819" s="65" t="s">
        <v>308</v>
      </c>
      <c r="D819" s="66"/>
      <c r="E819" s="116" t="s">
        <v>1289</v>
      </c>
      <c r="F819" s="117"/>
      <c r="G819" s="35" t="s">
        <v>1769</v>
      </c>
      <c r="H819" s="118">
        <v>1600</v>
      </c>
      <c r="I819" s="119"/>
      <c r="J819" s="36">
        <f t="shared" si="23"/>
        <v>1839.9999999999998</v>
      </c>
      <c r="K819" s="37">
        <v>1840</v>
      </c>
    </row>
    <row r="820" spans="1:11" ht="28.5" customHeight="1" thickBot="1">
      <c r="A820" s="45" t="s">
        <v>1414</v>
      </c>
      <c r="B820" s="8" t="s">
        <v>1415</v>
      </c>
      <c r="C820" s="65" t="s">
        <v>1416</v>
      </c>
      <c r="D820" s="66"/>
      <c r="E820" s="116" t="s">
        <v>34</v>
      </c>
      <c r="F820" s="117"/>
      <c r="G820" s="35" t="s">
        <v>1770</v>
      </c>
      <c r="H820" s="118">
        <v>280</v>
      </c>
      <c r="I820" s="119"/>
      <c r="J820" s="36">
        <f t="shared" si="23"/>
        <v>322</v>
      </c>
      <c r="K820" s="37">
        <v>330</v>
      </c>
    </row>
    <row r="821" spans="1:11">
      <c r="A821" s="39"/>
      <c r="B821" s="1"/>
      <c r="C821" s="85"/>
      <c r="D821" s="85"/>
      <c r="E821" s="85"/>
      <c r="F821" s="85"/>
      <c r="G821" s="1"/>
      <c r="H821" s="85"/>
      <c r="I821" s="85"/>
      <c r="J821" s="36"/>
    </row>
    <row r="822" spans="1:11" ht="15.75" thickBot="1">
      <c r="A822" s="46"/>
      <c r="B822" s="13" t="s">
        <v>1417</v>
      </c>
      <c r="C822" s="97"/>
      <c r="D822" s="97"/>
      <c r="E822" s="97"/>
      <c r="F822" s="97"/>
      <c r="G822" s="12"/>
      <c r="H822" s="97"/>
      <c r="I822" s="97"/>
      <c r="J822" s="36"/>
    </row>
    <row r="823" spans="1:11" ht="76.5" customHeight="1" thickBot="1">
      <c r="A823" s="45" t="s">
        <v>1418</v>
      </c>
      <c r="B823" s="8" t="s">
        <v>1301</v>
      </c>
      <c r="C823" s="65" t="s">
        <v>1419</v>
      </c>
      <c r="D823" s="66"/>
      <c r="E823" s="116" t="s">
        <v>34</v>
      </c>
      <c r="F823" s="117"/>
      <c r="G823" s="35" t="s">
        <v>1769</v>
      </c>
      <c r="H823" s="118">
        <v>180</v>
      </c>
      <c r="I823" s="119"/>
      <c r="J823" s="36">
        <f t="shared" si="23"/>
        <v>206.99999999999997</v>
      </c>
      <c r="K823" s="37">
        <v>210</v>
      </c>
    </row>
    <row r="824" spans="1:11" ht="92.25" customHeight="1" thickBot="1">
      <c r="A824" s="45" t="s">
        <v>1420</v>
      </c>
      <c r="B824" s="8" t="s">
        <v>1421</v>
      </c>
      <c r="C824" s="65" t="s">
        <v>1361</v>
      </c>
      <c r="D824" s="66"/>
      <c r="E824" s="116" t="s">
        <v>34</v>
      </c>
      <c r="F824" s="117"/>
      <c r="G824" s="35" t="s">
        <v>1769</v>
      </c>
      <c r="H824" s="118">
        <v>180</v>
      </c>
      <c r="I824" s="119"/>
      <c r="J824" s="36">
        <f t="shared" si="23"/>
        <v>206.99999999999997</v>
      </c>
      <c r="K824" s="37">
        <v>210</v>
      </c>
    </row>
    <row r="825" spans="1:11" ht="46.5" customHeight="1" thickBot="1">
      <c r="A825" s="45" t="s">
        <v>1422</v>
      </c>
      <c r="B825" s="8" t="s">
        <v>1421</v>
      </c>
      <c r="C825" s="65" t="s">
        <v>1314</v>
      </c>
      <c r="D825" s="66"/>
      <c r="E825" s="116" t="s">
        <v>12</v>
      </c>
      <c r="F825" s="117"/>
      <c r="G825" s="35" t="s">
        <v>1769</v>
      </c>
      <c r="H825" s="118">
        <v>320</v>
      </c>
      <c r="I825" s="119"/>
      <c r="J825" s="36">
        <f t="shared" si="23"/>
        <v>368</v>
      </c>
      <c r="K825" s="37">
        <v>370</v>
      </c>
    </row>
    <row r="826" spans="1:11" ht="89.25" customHeight="1" thickBot="1">
      <c r="A826" s="45" t="s">
        <v>1423</v>
      </c>
      <c r="B826" s="8" t="s">
        <v>1424</v>
      </c>
      <c r="C826" s="65" t="s">
        <v>1425</v>
      </c>
      <c r="D826" s="66"/>
      <c r="E826" s="116" t="s">
        <v>34</v>
      </c>
      <c r="F826" s="117"/>
      <c r="G826" s="35" t="s">
        <v>1769</v>
      </c>
      <c r="H826" s="118">
        <v>180</v>
      </c>
      <c r="I826" s="119"/>
      <c r="J826" s="36">
        <f t="shared" si="23"/>
        <v>206.99999999999997</v>
      </c>
      <c r="K826" s="37">
        <v>210</v>
      </c>
    </row>
    <row r="827" spans="1:11" ht="44.25" customHeight="1" thickBot="1">
      <c r="A827" s="45" t="s">
        <v>1426</v>
      </c>
      <c r="B827" s="8" t="s">
        <v>1424</v>
      </c>
      <c r="C827" s="65" t="s">
        <v>1314</v>
      </c>
      <c r="D827" s="66"/>
      <c r="E827" s="116" t="s">
        <v>12</v>
      </c>
      <c r="F827" s="117"/>
      <c r="G827" s="35" t="s">
        <v>1769</v>
      </c>
      <c r="H827" s="118">
        <v>320</v>
      </c>
      <c r="I827" s="119"/>
      <c r="J827" s="36">
        <f t="shared" si="23"/>
        <v>368</v>
      </c>
      <c r="K827" s="37">
        <v>370</v>
      </c>
    </row>
    <row r="828" spans="1:11" ht="96.75" customHeight="1" thickBot="1">
      <c r="A828" s="45" t="s">
        <v>1427</v>
      </c>
      <c r="B828" s="8" t="s">
        <v>1428</v>
      </c>
      <c r="C828" s="65" t="s">
        <v>1429</v>
      </c>
      <c r="D828" s="66"/>
      <c r="E828" s="116" t="s">
        <v>1386</v>
      </c>
      <c r="F828" s="117"/>
      <c r="G828" s="35" t="s">
        <v>1769</v>
      </c>
      <c r="H828" s="118">
        <v>860</v>
      </c>
      <c r="I828" s="119"/>
      <c r="J828" s="36">
        <f t="shared" si="23"/>
        <v>988.99999999999989</v>
      </c>
      <c r="K828" s="37">
        <v>990</v>
      </c>
    </row>
    <row r="829" spans="1:11" ht="23.25" customHeight="1" thickBot="1">
      <c r="A829" s="45" t="s">
        <v>1430</v>
      </c>
      <c r="B829" s="18" t="s">
        <v>1431</v>
      </c>
      <c r="C829" s="65" t="s">
        <v>515</v>
      </c>
      <c r="D829" s="66"/>
      <c r="E829" s="116" t="s">
        <v>1289</v>
      </c>
      <c r="F829" s="117"/>
      <c r="G829" s="35" t="s">
        <v>1769</v>
      </c>
      <c r="H829" s="118">
        <v>600</v>
      </c>
      <c r="I829" s="119"/>
      <c r="J829" s="36">
        <f t="shared" si="23"/>
        <v>690</v>
      </c>
      <c r="K829" s="37">
        <v>690</v>
      </c>
    </row>
    <row r="830" spans="1:11">
      <c r="A830" s="107" t="s">
        <v>1432</v>
      </c>
      <c r="B830" s="26" t="s">
        <v>1433</v>
      </c>
      <c r="C830" s="138" t="s">
        <v>1314</v>
      </c>
      <c r="D830" s="121"/>
      <c r="E830" s="120" t="s">
        <v>12</v>
      </c>
      <c r="F830" s="121"/>
      <c r="G830" s="126" t="s">
        <v>1769</v>
      </c>
      <c r="H830" s="129">
        <v>1620</v>
      </c>
      <c r="I830" s="130"/>
      <c r="J830" s="135">
        <f>H830*115%</f>
        <v>1862.9999999999998</v>
      </c>
      <c r="K830" s="161">
        <v>1860</v>
      </c>
    </row>
    <row r="831" spans="1:11">
      <c r="A831" s="108"/>
      <c r="B831" s="24" t="s">
        <v>1434</v>
      </c>
      <c r="C831" s="139"/>
      <c r="D831" s="123"/>
      <c r="E831" s="122"/>
      <c r="F831" s="123"/>
      <c r="G831" s="127"/>
      <c r="H831" s="131"/>
      <c r="I831" s="132"/>
      <c r="J831" s="135"/>
      <c r="K831" s="161"/>
    </row>
    <row r="832" spans="1:11">
      <c r="A832" s="108"/>
      <c r="B832" s="24" t="s">
        <v>1435</v>
      </c>
      <c r="C832" s="139"/>
      <c r="D832" s="123"/>
      <c r="E832" s="122"/>
      <c r="F832" s="123"/>
      <c r="G832" s="127"/>
      <c r="H832" s="131"/>
      <c r="I832" s="132"/>
      <c r="J832" s="135"/>
      <c r="K832" s="161"/>
    </row>
    <row r="833" spans="1:11">
      <c r="A833" s="108"/>
      <c r="B833" s="24" t="s">
        <v>1436</v>
      </c>
      <c r="C833" s="139"/>
      <c r="D833" s="123"/>
      <c r="E833" s="122"/>
      <c r="F833" s="123"/>
      <c r="G833" s="127"/>
      <c r="H833" s="131"/>
      <c r="I833" s="132"/>
      <c r="J833" s="135"/>
      <c r="K833" s="161"/>
    </row>
    <row r="834" spans="1:11">
      <c r="A834" s="108"/>
      <c r="B834" s="24" t="s">
        <v>1437</v>
      </c>
      <c r="C834" s="139"/>
      <c r="D834" s="123"/>
      <c r="E834" s="122"/>
      <c r="F834" s="123"/>
      <c r="G834" s="127"/>
      <c r="H834" s="131"/>
      <c r="I834" s="132"/>
      <c r="J834" s="135"/>
      <c r="K834" s="161"/>
    </row>
    <row r="835" spans="1:11">
      <c r="A835" s="108"/>
      <c r="B835" s="24" t="s">
        <v>1438</v>
      </c>
      <c r="C835" s="139"/>
      <c r="D835" s="123"/>
      <c r="E835" s="122"/>
      <c r="F835" s="123"/>
      <c r="G835" s="127"/>
      <c r="H835" s="131"/>
      <c r="I835" s="132"/>
      <c r="J835" s="135"/>
      <c r="K835" s="161"/>
    </row>
    <row r="836" spans="1:11">
      <c r="A836" s="108"/>
      <c r="B836" s="24" t="s">
        <v>1439</v>
      </c>
      <c r="C836" s="139"/>
      <c r="D836" s="123"/>
      <c r="E836" s="122"/>
      <c r="F836" s="123"/>
      <c r="G836" s="127"/>
      <c r="H836" s="131"/>
      <c r="I836" s="132"/>
      <c r="J836" s="135"/>
      <c r="K836" s="161"/>
    </row>
    <row r="837" spans="1:11">
      <c r="A837" s="108"/>
      <c r="B837" s="24" t="s">
        <v>1440</v>
      </c>
      <c r="C837" s="139"/>
      <c r="D837" s="123"/>
      <c r="E837" s="122"/>
      <c r="F837" s="123"/>
      <c r="G837" s="127"/>
      <c r="H837" s="131"/>
      <c r="I837" s="132"/>
      <c r="J837" s="135"/>
      <c r="K837" s="161"/>
    </row>
    <row r="838" spans="1:11" ht="15.75" thickBot="1">
      <c r="A838" s="109"/>
      <c r="B838" s="25" t="s">
        <v>1441</v>
      </c>
      <c r="C838" s="140"/>
      <c r="D838" s="125"/>
      <c r="E838" s="124"/>
      <c r="F838" s="125"/>
      <c r="G838" s="128"/>
      <c r="H838" s="133"/>
      <c r="I838" s="134"/>
      <c r="J838" s="135"/>
      <c r="K838" s="161"/>
    </row>
    <row r="839" spans="1:11" ht="15.75" customHeight="1">
      <c r="A839" s="107" t="s">
        <v>1442</v>
      </c>
      <c r="B839" s="26" t="s">
        <v>1443</v>
      </c>
      <c r="C839" s="136" t="s">
        <v>1314</v>
      </c>
      <c r="D839" s="78"/>
      <c r="E839" s="120" t="s">
        <v>12</v>
      </c>
      <c r="F839" s="121"/>
      <c r="G839" s="126" t="s">
        <v>1769</v>
      </c>
      <c r="H839" s="129">
        <v>2980</v>
      </c>
      <c r="I839" s="130"/>
      <c r="J839" s="135">
        <f>H839*115%</f>
        <v>3426.9999999999995</v>
      </c>
      <c r="K839" s="161">
        <v>3420</v>
      </c>
    </row>
    <row r="840" spans="1:11">
      <c r="A840" s="108"/>
      <c r="B840" s="24" t="s">
        <v>1434</v>
      </c>
      <c r="C840" s="137"/>
      <c r="D840" s="80"/>
      <c r="E840" s="122"/>
      <c r="F840" s="123"/>
      <c r="G840" s="127"/>
      <c r="H840" s="131"/>
      <c r="I840" s="132"/>
      <c r="J840" s="135"/>
      <c r="K840" s="161"/>
    </row>
    <row r="841" spans="1:11">
      <c r="A841" s="108"/>
      <c r="B841" s="24" t="s">
        <v>1435</v>
      </c>
      <c r="C841" s="137"/>
      <c r="D841" s="80"/>
      <c r="E841" s="122"/>
      <c r="F841" s="123"/>
      <c r="G841" s="127"/>
      <c r="H841" s="131"/>
      <c r="I841" s="132"/>
      <c r="J841" s="135"/>
      <c r="K841" s="161"/>
    </row>
    <row r="842" spans="1:11">
      <c r="A842" s="108"/>
      <c r="B842" s="24" t="s">
        <v>1436</v>
      </c>
      <c r="C842" s="137"/>
      <c r="D842" s="80"/>
      <c r="E842" s="122"/>
      <c r="F842" s="123"/>
      <c r="G842" s="127"/>
      <c r="H842" s="131"/>
      <c r="I842" s="132"/>
      <c r="J842" s="135"/>
      <c r="K842" s="161"/>
    </row>
    <row r="843" spans="1:11">
      <c r="A843" s="108"/>
      <c r="B843" s="24" t="s">
        <v>1444</v>
      </c>
      <c r="C843" s="137"/>
      <c r="D843" s="80"/>
      <c r="E843" s="122"/>
      <c r="F843" s="123"/>
      <c r="G843" s="127"/>
      <c r="H843" s="131"/>
      <c r="I843" s="132"/>
      <c r="J843" s="135"/>
      <c r="K843" s="161"/>
    </row>
    <row r="844" spans="1:11">
      <c r="A844" s="108"/>
      <c r="B844" s="24" t="s">
        <v>1437</v>
      </c>
      <c r="C844" s="137"/>
      <c r="D844" s="80"/>
      <c r="E844" s="122"/>
      <c r="F844" s="123"/>
      <c r="G844" s="127"/>
      <c r="H844" s="131"/>
      <c r="I844" s="132"/>
      <c r="J844" s="135"/>
      <c r="K844" s="161"/>
    </row>
    <row r="845" spans="1:11">
      <c r="A845" s="108"/>
      <c r="B845" s="24" t="s">
        <v>1438</v>
      </c>
      <c r="C845" s="137"/>
      <c r="D845" s="80"/>
      <c r="E845" s="122"/>
      <c r="F845" s="123"/>
      <c r="G845" s="127"/>
      <c r="H845" s="131"/>
      <c r="I845" s="132"/>
      <c r="J845" s="135"/>
      <c r="K845" s="161"/>
    </row>
    <row r="846" spans="1:11">
      <c r="A846" s="108"/>
      <c r="B846" s="24" t="s">
        <v>1445</v>
      </c>
      <c r="C846" s="137"/>
      <c r="D846" s="80"/>
      <c r="E846" s="122"/>
      <c r="F846" s="123"/>
      <c r="G846" s="127"/>
      <c r="H846" s="131"/>
      <c r="I846" s="132"/>
      <c r="J846" s="135"/>
      <c r="K846" s="161"/>
    </row>
    <row r="847" spans="1:11">
      <c r="A847" s="108"/>
      <c r="B847" s="24" t="s">
        <v>1446</v>
      </c>
      <c r="C847" s="137"/>
      <c r="D847" s="80"/>
      <c r="E847" s="122"/>
      <c r="F847" s="123"/>
      <c r="G847" s="127"/>
      <c r="H847" s="131"/>
      <c r="I847" s="132"/>
      <c r="J847" s="135"/>
      <c r="K847" s="161"/>
    </row>
    <row r="848" spans="1:11">
      <c r="A848" s="108"/>
      <c r="B848" s="24" t="s">
        <v>1447</v>
      </c>
      <c r="C848" s="137"/>
      <c r="D848" s="80"/>
      <c r="E848" s="122"/>
      <c r="F848" s="123"/>
      <c r="G848" s="127"/>
      <c r="H848" s="131"/>
      <c r="I848" s="132"/>
      <c r="J848" s="135"/>
      <c r="K848" s="161"/>
    </row>
    <row r="849" spans="1:11">
      <c r="A849" s="108"/>
      <c r="B849" s="24" t="s">
        <v>1448</v>
      </c>
      <c r="C849" s="41"/>
      <c r="D849" s="33"/>
      <c r="E849" s="122"/>
      <c r="F849" s="123"/>
      <c r="G849" s="127"/>
      <c r="H849" s="131"/>
      <c r="I849" s="132"/>
      <c r="J849" s="135"/>
      <c r="K849" s="161"/>
    </row>
    <row r="850" spans="1:11">
      <c r="A850" s="108"/>
      <c r="B850" s="24" t="s">
        <v>1449</v>
      </c>
      <c r="C850" s="41"/>
      <c r="D850" s="33"/>
      <c r="E850" s="122"/>
      <c r="F850" s="123"/>
      <c r="G850" s="127"/>
      <c r="H850" s="131"/>
      <c r="I850" s="132"/>
      <c r="J850" s="135"/>
      <c r="K850" s="161"/>
    </row>
    <row r="851" spans="1:11">
      <c r="A851" s="108"/>
      <c r="B851" s="24" t="s">
        <v>1450</v>
      </c>
      <c r="C851" s="41"/>
      <c r="D851" s="33"/>
      <c r="E851" s="122"/>
      <c r="F851" s="123"/>
      <c r="G851" s="127"/>
      <c r="H851" s="131"/>
      <c r="I851" s="132"/>
      <c r="J851" s="135"/>
      <c r="K851" s="161"/>
    </row>
    <row r="852" spans="1:11">
      <c r="A852" s="108"/>
      <c r="B852" s="24" t="s">
        <v>1439</v>
      </c>
      <c r="C852" s="41"/>
      <c r="D852" s="33"/>
      <c r="E852" s="122"/>
      <c r="F852" s="123"/>
      <c r="G852" s="127"/>
      <c r="H852" s="131"/>
      <c r="I852" s="132"/>
      <c r="J852" s="135"/>
      <c r="K852" s="161"/>
    </row>
    <row r="853" spans="1:11">
      <c r="A853" s="108"/>
      <c r="B853" s="24" t="s">
        <v>1440</v>
      </c>
      <c r="C853" s="41"/>
      <c r="D853" s="33"/>
      <c r="E853" s="122"/>
      <c r="F853" s="123"/>
      <c r="G853" s="127"/>
      <c r="H853" s="131"/>
      <c r="I853" s="132"/>
      <c r="J853" s="135"/>
      <c r="K853" s="161"/>
    </row>
    <row r="854" spans="1:11">
      <c r="A854" s="108"/>
      <c r="B854" s="24" t="s">
        <v>1451</v>
      </c>
      <c r="C854" s="41"/>
      <c r="D854" s="33"/>
      <c r="E854" s="122"/>
      <c r="F854" s="123"/>
      <c r="G854" s="127"/>
      <c r="H854" s="131"/>
      <c r="I854" s="132"/>
      <c r="J854" s="135"/>
      <c r="K854" s="161"/>
    </row>
    <row r="855" spans="1:11" ht="15.75" thickBot="1">
      <c r="A855" s="109"/>
      <c r="B855" s="25" t="s">
        <v>1441</v>
      </c>
      <c r="C855" s="42"/>
      <c r="D855" s="34"/>
      <c r="E855" s="124"/>
      <c r="F855" s="125"/>
      <c r="G855" s="128"/>
      <c r="H855" s="133"/>
      <c r="I855" s="134"/>
      <c r="J855" s="135"/>
      <c r="K855" s="161"/>
    </row>
    <row r="856" spans="1:11" ht="129" thickBot="1">
      <c r="A856" s="45" t="s">
        <v>1452</v>
      </c>
      <c r="B856" s="24" t="s">
        <v>1775</v>
      </c>
      <c r="C856" s="141" t="s">
        <v>1453</v>
      </c>
      <c r="D856" s="117"/>
      <c r="E856" s="116" t="s">
        <v>12</v>
      </c>
      <c r="F856" s="117"/>
      <c r="G856" s="35" t="s">
        <v>1776</v>
      </c>
      <c r="H856" s="118">
        <v>3500</v>
      </c>
      <c r="I856" s="119"/>
      <c r="J856" s="36">
        <f>H856*115%</f>
        <v>4024.9999999999995</v>
      </c>
      <c r="K856" s="37">
        <v>4000</v>
      </c>
    </row>
    <row r="857" spans="1:11" ht="65.25" thickBot="1">
      <c r="A857" s="45" t="s">
        <v>1454</v>
      </c>
      <c r="B857" s="6" t="s">
        <v>1777</v>
      </c>
      <c r="C857" s="116" t="s">
        <v>1453</v>
      </c>
      <c r="D857" s="117"/>
      <c r="E857" s="116" t="s">
        <v>12</v>
      </c>
      <c r="F857" s="117"/>
      <c r="G857" s="38">
        <v>44622</v>
      </c>
      <c r="H857" s="118">
        <v>2600</v>
      </c>
      <c r="I857" s="119"/>
      <c r="J857" s="36">
        <f>H857*115%</f>
        <v>2989.9999999999995</v>
      </c>
      <c r="K857" s="37">
        <v>2990</v>
      </c>
    </row>
    <row r="858" spans="1:11" ht="22.5" customHeight="1" thickBot="1">
      <c r="A858" s="45" t="s">
        <v>1455</v>
      </c>
      <c r="B858" s="18" t="s">
        <v>1456</v>
      </c>
      <c r="C858" s="65" t="s">
        <v>1457</v>
      </c>
      <c r="D858" s="66"/>
      <c r="E858" s="116" t="s">
        <v>1386</v>
      </c>
      <c r="F858" s="117"/>
      <c r="G858" s="40">
        <v>2</v>
      </c>
      <c r="H858" s="118">
        <v>1600</v>
      </c>
      <c r="I858" s="119"/>
      <c r="J858" s="36">
        <f>H858*115%</f>
        <v>1839.9999999999998</v>
      </c>
      <c r="K858" s="37">
        <v>1850</v>
      </c>
    </row>
    <row r="859" spans="1:11">
      <c r="A859" s="107" t="s">
        <v>1458</v>
      </c>
      <c r="B859" s="26" t="s">
        <v>1459</v>
      </c>
      <c r="C859" s="138" t="s">
        <v>1314</v>
      </c>
      <c r="D859" s="121"/>
      <c r="E859" s="120" t="s">
        <v>12</v>
      </c>
      <c r="F859" s="121"/>
      <c r="G859" s="71">
        <v>3</v>
      </c>
      <c r="H859" s="129">
        <v>2230</v>
      </c>
      <c r="I859" s="130"/>
      <c r="J859" s="135">
        <f>H859*115%</f>
        <v>2564.5</v>
      </c>
      <c r="K859" s="161">
        <v>2550</v>
      </c>
    </row>
    <row r="860" spans="1:11">
      <c r="A860" s="108"/>
      <c r="B860" s="24" t="s">
        <v>1460</v>
      </c>
      <c r="C860" s="139"/>
      <c r="D860" s="123"/>
      <c r="E860" s="122"/>
      <c r="F860" s="123"/>
      <c r="G860" s="72"/>
      <c r="H860" s="131"/>
      <c r="I860" s="132"/>
      <c r="J860" s="135"/>
      <c r="K860" s="161"/>
    </row>
    <row r="861" spans="1:11">
      <c r="A861" s="108"/>
      <c r="B861" s="24" t="s">
        <v>1461</v>
      </c>
      <c r="C861" s="139"/>
      <c r="D861" s="123"/>
      <c r="E861" s="122"/>
      <c r="F861" s="123"/>
      <c r="G861" s="72"/>
      <c r="H861" s="131"/>
      <c r="I861" s="132"/>
      <c r="J861" s="135"/>
      <c r="K861" s="161"/>
    </row>
    <row r="862" spans="1:11">
      <c r="A862" s="108"/>
      <c r="B862" s="24" t="s">
        <v>1462</v>
      </c>
      <c r="C862" s="139"/>
      <c r="D862" s="123"/>
      <c r="E862" s="122"/>
      <c r="F862" s="123"/>
      <c r="G862" s="72"/>
      <c r="H862" s="131"/>
      <c r="I862" s="132"/>
      <c r="J862" s="135"/>
      <c r="K862" s="161"/>
    </row>
    <row r="863" spans="1:11">
      <c r="A863" s="108"/>
      <c r="B863" s="24" t="s">
        <v>1463</v>
      </c>
      <c r="C863" s="139"/>
      <c r="D863" s="123"/>
      <c r="E863" s="122"/>
      <c r="F863" s="123"/>
      <c r="G863" s="72"/>
      <c r="H863" s="131"/>
      <c r="I863" s="132"/>
      <c r="J863" s="135"/>
      <c r="K863" s="161"/>
    </row>
    <row r="864" spans="1:11">
      <c r="A864" s="108"/>
      <c r="B864" s="24" t="s">
        <v>1464</v>
      </c>
      <c r="C864" s="139"/>
      <c r="D864" s="123"/>
      <c r="E864" s="122"/>
      <c r="F864" s="123"/>
      <c r="G864" s="72"/>
      <c r="H864" s="131"/>
      <c r="I864" s="132"/>
      <c r="J864" s="135"/>
      <c r="K864" s="161"/>
    </row>
    <row r="865" spans="1:11">
      <c r="A865" s="108"/>
      <c r="B865" s="24" t="s">
        <v>1465</v>
      </c>
      <c r="C865" s="139"/>
      <c r="D865" s="123"/>
      <c r="E865" s="122"/>
      <c r="F865" s="123"/>
      <c r="G865" s="72"/>
      <c r="H865" s="131"/>
      <c r="I865" s="132"/>
      <c r="J865" s="135"/>
      <c r="K865" s="161"/>
    </row>
    <row r="866" spans="1:11">
      <c r="A866" s="108"/>
      <c r="B866" s="24" t="s">
        <v>1434</v>
      </c>
      <c r="C866" s="139"/>
      <c r="D866" s="123"/>
      <c r="E866" s="122"/>
      <c r="F866" s="123"/>
      <c r="G866" s="72"/>
      <c r="H866" s="131"/>
      <c r="I866" s="132"/>
      <c r="J866" s="135"/>
      <c r="K866" s="161"/>
    </row>
    <row r="867" spans="1:11">
      <c r="A867" s="108"/>
      <c r="B867" s="24" t="s">
        <v>1437</v>
      </c>
      <c r="C867" s="139"/>
      <c r="D867" s="123"/>
      <c r="E867" s="122"/>
      <c r="F867" s="123"/>
      <c r="G867" s="72"/>
      <c r="H867" s="131"/>
      <c r="I867" s="132"/>
      <c r="J867" s="135"/>
      <c r="K867" s="161"/>
    </row>
    <row r="868" spans="1:11">
      <c r="A868" s="108"/>
      <c r="B868" s="24" t="s">
        <v>1439</v>
      </c>
      <c r="C868" s="139"/>
      <c r="D868" s="123"/>
      <c r="E868" s="122"/>
      <c r="F868" s="123"/>
      <c r="G868" s="72"/>
      <c r="H868" s="131"/>
      <c r="I868" s="132"/>
      <c r="J868" s="135"/>
      <c r="K868" s="161"/>
    </row>
    <row r="869" spans="1:11">
      <c r="A869" s="108"/>
      <c r="B869" s="24" t="s">
        <v>1440</v>
      </c>
      <c r="C869" s="139"/>
      <c r="D869" s="123"/>
      <c r="E869" s="122"/>
      <c r="F869" s="123"/>
      <c r="G869" s="72"/>
      <c r="H869" s="131"/>
      <c r="I869" s="132"/>
      <c r="J869" s="135"/>
      <c r="K869" s="161"/>
    </row>
    <row r="870" spans="1:11">
      <c r="A870" s="108"/>
      <c r="B870" s="24" t="s">
        <v>1451</v>
      </c>
      <c r="C870" s="139"/>
      <c r="D870" s="123"/>
      <c r="E870" s="122"/>
      <c r="F870" s="123"/>
      <c r="G870" s="72"/>
      <c r="H870" s="131"/>
      <c r="I870" s="132"/>
      <c r="J870" s="135"/>
      <c r="K870" s="161"/>
    </row>
    <row r="871" spans="1:11" ht="15.75" thickBot="1">
      <c r="A871" s="109"/>
      <c r="B871" s="25" t="s">
        <v>1441</v>
      </c>
      <c r="C871" s="140"/>
      <c r="D871" s="125"/>
      <c r="E871" s="124"/>
      <c r="F871" s="125"/>
      <c r="G871" s="73"/>
      <c r="H871" s="133"/>
      <c r="I871" s="134"/>
      <c r="J871" s="135"/>
      <c r="K871" s="161"/>
    </row>
    <row r="872" spans="1:11">
      <c r="A872" s="87" t="s">
        <v>1466</v>
      </c>
      <c r="B872" s="10" t="s">
        <v>1467</v>
      </c>
      <c r="C872" s="120" t="s">
        <v>1472</v>
      </c>
      <c r="D872" s="121"/>
      <c r="E872" s="120" t="s">
        <v>34</v>
      </c>
      <c r="F872" s="121"/>
      <c r="G872" s="126" t="s">
        <v>1769</v>
      </c>
      <c r="H872" s="129">
        <v>710</v>
      </c>
      <c r="I872" s="130"/>
      <c r="J872" s="135">
        <f>H872*115%</f>
        <v>816.49999999999989</v>
      </c>
      <c r="K872" s="161">
        <v>820</v>
      </c>
    </row>
    <row r="873" spans="1:11">
      <c r="A873" s="88"/>
      <c r="B873" s="22" t="s">
        <v>1468</v>
      </c>
      <c r="C873" s="122"/>
      <c r="D873" s="123"/>
      <c r="E873" s="122"/>
      <c r="F873" s="123"/>
      <c r="G873" s="127"/>
      <c r="H873" s="131"/>
      <c r="I873" s="132"/>
      <c r="J873" s="135"/>
      <c r="K873" s="161"/>
    </row>
    <row r="874" spans="1:11">
      <c r="A874" s="88"/>
      <c r="B874" s="22" t="s">
        <v>1469</v>
      </c>
      <c r="C874" s="122"/>
      <c r="D874" s="123"/>
      <c r="E874" s="122"/>
      <c r="F874" s="123"/>
      <c r="G874" s="127"/>
      <c r="H874" s="131"/>
      <c r="I874" s="132"/>
      <c r="J874" s="135"/>
      <c r="K874" s="161"/>
    </row>
    <row r="875" spans="1:11">
      <c r="A875" s="88"/>
      <c r="B875" s="22" t="s">
        <v>1470</v>
      </c>
      <c r="C875" s="122"/>
      <c r="D875" s="123"/>
      <c r="E875" s="122"/>
      <c r="F875" s="123"/>
      <c r="G875" s="127"/>
      <c r="H875" s="131"/>
      <c r="I875" s="132"/>
      <c r="J875" s="135"/>
      <c r="K875" s="161"/>
    </row>
    <row r="876" spans="1:11" ht="15.75" thickBot="1">
      <c r="A876" s="89"/>
      <c r="B876" s="19" t="s">
        <v>1471</v>
      </c>
      <c r="C876" s="124"/>
      <c r="D876" s="125"/>
      <c r="E876" s="124"/>
      <c r="F876" s="125"/>
      <c r="G876" s="128"/>
      <c r="H876" s="133"/>
      <c r="I876" s="134"/>
      <c r="J876" s="135"/>
      <c r="K876" s="161"/>
    </row>
    <row r="877" spans="1:11">
      <c r="A877" s="87" t="s">
        <v>1473</v>
      </c>
      <c r="B877" s="9" t="s">
        <v>1474</v>
      </c>
      <c r="C877" s="120" t="s">
        <v>1472</v>
      </c>
      <c r="D877" s="121"/>
      <c r="E877" s="120" t="s">
        <v>34</v>
      </c>
      <c r="F877" s="121"/>
      <c r="G877" s="142" t="s">
        <v>1769</v>
      </c>
      <c r="H877" s="129">
        <v>1410</v>
      </c>
      <c r="I877" s="130"/>
      <c r="J877" s="135">
        <f>H877*115%</f>
        <v>1621.4999999999998</v>
      </c>
      <c r="K877" s="161">
        <v>1620</v>
      </c>
    </row>
    <row r="878" spans="1:11">
      <c r="A878" s="88"/>
      <c r="B878" s="22" t="s">
        <v>1468</v>
      </c>
      <c r="C878" s="122"/>
      <c r="D878" s="123"/>
      <c r="E878" s="122"/>
      <c r="F878" s="123"/>
      <c r="G878" s="143"/>
      <c r="H878" s="131"/>
      <c r="I878" s="132"/>
      <c r="J878" s="135"/>
      <c r="K878" s="161"/>
    </row>
    <row r="879" spans="1:11">
      <c r="A879" s="108"/>
      <c r="B879" s="22" t="s">
        <v>1372</v>
      </c>
      <c r="C879" s="122"/>
      <c r="D879" s="123"/>
      <c r="E879" s="122"/>
      <c r="F879" s="123"/>
      <c r="G879" s="143"/>
      <c r="H879" s="131"/>
      <c r="I879" s="132"/>
      <c r="J879" s="135"/>
      <c r="K879" s="161"/>
    </row>
    <row r="880" spans="1:11">
      <c r="A880" s="88"/>
      <c r="B880" s="22" t="s">
        <v>1475</v>
      </c>
      <c r="C880" s="122"/>
      <c r="D880" s="123"/>
      <c r="E880" s="122"/>
      <c r="F880" s="123"/>
      <c r="G880" s="143"/>
      <c r="H880" s="131"/>
      <c r="I880" s="132"/>
      <c r="J880" s="135"/>
      <c r="K880" s="161"/>
    </row>
    <row r="881" spans="1:11">
      <c r="A881" s="88"/>
      <c r="B881" s="22" t="s">
        <v>1476</v>
      </c>
      <c r="C881" s="122"/>
      <c r="D881" s="123"/>
      <c r="E881" s="122"/>
      <c r="F881" s="123"/>
      <c r="G881" s="143"/>
      <c r="H881" s="131"/>
      <c r="I881" s="132"/>
      <c r="J881" s="135"/>
      <c r="K881" s="161"/>
    </row>
    <row r="882" spans="1:11">
      <c r="A882" s="88"/>
      <c r="B882" s="22" t="s">
        <v>1469</v>
      </c>
      <c r="C882" s="122"/>
      <c r="D882" s="123"/>
      <c r="E882" s="122"/>
      <c r="F882" s="123"/>
      <c r="G882" s="143"/>
      <c r="H882" s="131"/>
      <c r="I882" s="132"/>
      <c r="J882" s="135"/>
      <c r="K882" s="161"/>
    </row>
    <row r="883" spans="1:11">
      <c r="A883" s="88"/>
      <c r="B883" s="22" t="s">
        <v>1471</v>
      </c>
      <c r="C883" s="122"/>
      <c r="D883" s="123"/>
      <c r="E883" s="122"/>
      <c r="F883" s="123"/>
      <c r="G883" s="143"/>
      <c r="H883" s="131"/>
      <c r="I883" s="132"/>
      <c r="J883" s="135"/>
      <c r="K883" s="161"/>
    </row>
    <row r="884" spans="1:11">
      <c r="A884" s="88"/>
      <c r="B884" s="22" t="s">
        <v>1477</v>
      </c>
      <c r="C884" s="122"/>
      <c r="D884" s="123"/>
      <c r="E884" s="122"/>
      <c r="F884" s="123"/>
      <c r="G884" s="143"/>
      <c r="H884" s="131"/>
      <c r="I884" s="132"/>
      <c r="J884" s="135"/>
      <c r="K884" s="161"/>
    </row>
    <row r="885" spans="1:11" ht="15.75" thickBot="1">
      <c r="A885" s="89"/>
      <c r="B885" s="22" t="s">
        <v>1478</v>
      </c>
      <c r="C885" s="124"/>
      <c r="D885" s="125"/>
      <c r="E885" s="124"/>
      <c r="F885" s="125"/>
      <c r="G885" s="144"/>
      <c r="H885" s="133"/>
      <c r="I885" s="134"/>
      <c r="J885" s="135"/>
      <c r="K885" s="161"/>
    </row>
    <row r="886" spans="1:11">
      <c r="A886" s="87" t="s">
        <v>1479</v>
      </c>
      <c r="B886" s="9" t="s">
        <v>1480</v>
      </c>
      <c r="C886" s="120" t="s">
        <v>1472</v>
      </c>
      <c r="D886" s="121"/>
      <c r="E886" s="120" t="s">
        <v>34</v>
      </c>
      <c r="F886" s="121"/>
      <c r="G886" s="142" t="s">
        <v>1769</v>
      </c>
      <c r="H886" s="129">
        <v>2130</v>
      </c>
      <c r="I886" s="130"/>
      <c r="J886" s="135">
        <f>H886*115%</f>
        <v>2449.5</v>
      </c>
      <c r="K886" s="161">
        <v>2450</v>
      </c>
    </row>
    <row r="887" spans="1:11">
      <c r="A887" s="88"/>
      <c r="B887" s="22" t="s">
        <v>1282</v>
      </c>
      <c r="C887" s="122"/>
      <c r="D887" s="123"/>
      <c r="E887" s="122"/>
      <c r="F887" s="123"/>
      <c r="G887" s="143"/>
      <c r="H887" s="131"/>
      <c r="I887" s="132"/>
      <c r="J887" s="135"/>
      <c r="K887" s="161"/>
    </row>
    <row r="888" spans="1:11">
      <c r="A888" s="88"/>
      <c r="B888" s="22" t="s">
        <v>1275</v>
      </c>
      <c r="C888" s="122"/>
      <c r="D888" s="123"/>
      <c r="E888" s="122"/>
      <c r="F888" s="123"/>
      <c r="G888" s="143"/>
      <c r="H888" s="131"/>
      <c r="I888" s="132"/>
      <c r="J888" s="135"/>
      <c r="K888" s="161"/>
    </row>
    <row r="889" spans="1:11">
      <c r="A889" s="88"/>
      <c r="B889" s="22" t="s">
        <v>1481</v>
      </c>
      <c r="C889" s="122"/>
      <c r="D889" s="123"/>
      <c r="E889" s="122"/>
      <c r="F889" s="123"/>
      <c r="G889" s="143"/>
      <c r="H889" s="131"/>
      <c r="I889" s="132"/>
      <c r="J889" s="135"/>
      <c r="K889" s="161"/>
    </row>
    <row r="890" spans="1:11" ht="26.25">
      <c r="A890" s="88"/>
      <c r="B890" s="22" t="s">
        <v>1482</v>
      </c>
      <c r="C890" s="122"/>
      <c r="D890" s="123"/>
      <c r="E890" s="122"/>
      <c r="F890" s="123"/>
      <c r="G890" s="143"/>
      <c r="H890" s="131"/>
      <c r="I890" s="132"/>
      <c r="J890" s="135"/>
      <c r="K890" s="161"/>
    </row>
    <row r="891" spans="1:11">
      <c r="A891" s="88"/>
      <c r="B891" s="22" t="s">
        <v>1372</v>
      </c>
      <c r="C891" s="122"/>
      <c r="D891" s="123"/>
      <c r="E891" s="122"/>
      <c r="F891" s="123"/>
      <c r="G891" s="143"/>
      <c r="H891" s="131"/>
      <c r="I891" s="132"/>
      <c r="J891" s="135"/>
      <c r="K891" s="161"/>
    </row>
    <row r="892" spans="1:11">
      <c r="A892" s="88"/>
      <c r="B892" s="22" t="s">
        <v>1475</v>
      </c>
      <c r="C892" s="122"/>
      <c r="D892" s="123"/>
      <c r="E892" s="122"/>
      <c r="F892" s="123"/>
      <c r="G892" s="143"/>
      <c r="H892" s="131"/>
      <c r="I892" s="132"/>
      <c r="J892" s="135"/>
      <c r="K892" s="161"/>
    </row>
    <row r="893" spans="1:11">
      <c r="A893" s="88"/>
      <c r="B893" s="22" t="s">
        <v>1470</v>
      </c>
      <c r="C893" s="122"/>
      <c r="D893" s="123"/>
      <c r="E893" s="122"/>
      <c r="F893" s="123"/>
      <c r="G893" s="143"/>
      <c r="H893" s="131"/>
      <c r="I893" s="132"/>
      <c r="J893" s="135"/>
      <c r="K893" s="161"/>
    </row>
    <row r="894" spans="1:11">
      <c r="A894" s="88"/>
      <c r="B894" s="22" t="s">
        <v>1469</v>
      </c>
      <c r="C894" s="122"/>
      <c r="D894" s="123"/>
      <c r="E894" s="122"/>
      <c r="F894" s="123"/>
      <c r="G894" s="143"/>
      <c r="H894" s="131"/>
      <c r="I894" s="132"/>
      <c r="J894" s="135"/>
      <c r="K894" s="161"/>
    </row>
    <row r="895" spans="1:11">
      <c r="A895" s="88"/>
      <c r="B895" s="22" t="s">
        <v>1478</v>
      </c>
      <c r="C895" s="122"/>
      <c r="D895" s="123"/>
      <c r="E895" s="122"/>
      <c r="F895" s="123"/>
      <c r="G895" s="143"/>
      <c r="H895" s="131"/>
      <c r="I895" s="132"/>
      <c r="J895" s="135"/>
      <c r="K895" s="161"/>
    </row>
    <row r="896" spans="1:11">
      <c r="A896" s="88"/>
      <c r="B896" s="22" t="s">
        <v>1471</v>
      </c>
      <c r="C896" s="122"/>
      <c r="D896" s="123"/>
      <c r="E896" s="122"/>
      <c r="F896" s="123"/>
      <c r="G896" s="143"/>
      <c r="H896" s="131"/>
      <c r="I896" s="132"/>
      <c r="J896" s="135"/>
      <c r="K896" s="161"/>
    </row>
    <row r="897" spans="1:11" ht="15.75" thickBot="1">
      <c r="A897" s="89"/>
      <c r="B897" s="22" t="s">
        <v>1477</v>
      </c>
      <c r="C897" s="124"/>
      <c r="D897" s="125"/>
      <c r="E897" s="124"/>
      <c r="F897" s="125"/>
      <c r="G897" s="144"/>
      <c r="H897" s="133"/>
      <c r="I897" s="134"/>
      <c r="J897" s="135"/>
      <c r="K897" s="161"/>
    </row>
    <row r="898" spans="1:11">
      <c r="A898" s="87" t="s">
        <v>1483</v>
      </c>
      <c r="B898" s="9" t="s">
        <v>1484</v>
      </c>
      <c r="C898" s="120" t="s">
        <v>1314</v>
      </c>
      <c r="D898" s="121"/>
      <c r="E898" s="120" t="s">
        <v>12</v>
      </c>
      <c r="F898" s="121"/>
      <c r="G898" s="142" t="s">
        <v>1769</v>
      </c>
      <c r="H898" s="129">
        <v>2700</v>
      </c>
      <c r="I898" s="130"/>
      <c r="J898" s="135">
        <f>H898*115%</f>
        <v>3104.9999999999995</v>
      </c>
      <c r="K898" s="161">
        <v>3100</v>
      </c>
    </row>
    <row r="899" spans="1:11">
      <c r="A899" s="88"/>
      <c r="B899" s="22" t="s">
        <v>1282</v>
      </c>
      <c r="C899" s="122"/>
      <c r="D899" s="123"/>
      <c r="E899" s="122"/>
      <c r="F899" s="123"/>
      <c r="G899" s="143"/>
      <c r="H899" s="131"/>
      <c r="I899" s="132"/>
      <c r="J899" s="135"/>
      <c r="K899" s="161"/>
    </row>
    <row r="900" spans="1:11">
      <c r="A900" s="88"/>
      <c r="B900" s="22" t="s">
        <v>1275</v>
      </c>
      <c r="C900" s="122"/>
      <c r="D900" s="123"/>
      <c r="E900" s="122"/>
      <c r="F900" s="123"/>
      <c r="G900" s="143"/>
      <c r="H900" s="131"/>
      <c r="I900" s="132"/>
      <c r="J900" s="135"/>
      <c r="K900" s="161"/>
    </row>
    <row r="901" spans="1:11">
      <c r="A901" s="88"/>
      <c r="B901" s="22" t="s">
        <v>1481</v>
      </c>
      <c r="C901" s="122"/>
      <c r="D901" s="123"/>
      <c r="E901" s="122"/>
      <c r="F901" s="123"/>
      <c r="G901" s="143"/>
      <c r="H901" s="131"/>
      <c r="I901" s="132"/>
      <c r="J901" s="135"/>
      <c r="K901" s="161"/>
    </row>
    <row r="902" spans="1:11">
      <c r="A902" s="88"/>
      <c r="B902" s="22" t="s">
        <v>1485</v>
      </c>
      <c r="C902" s="122"/>
      <c r="D902" s="123"/>
      <c r="E902" s="122"/>
      <c r="F902" s="123"/>
      <c r="G902" s="143"/>
      <c r="H902" s="131"/>
      <c r="I902" s="132"/>
      <c r="J902" s="135"/>
      <c r="K902" s="161"/>
    </row>
    <row r="903" spans="1:11">
      <c r="A903" s="88"/>
      <c r="B903" s="22" t="s">
        <v>1468</v>
      </c>
      <c r="C903" s="122"/>
      <c r="D903" s="123"/>
      <c r="E903" s="122"/>
      <c r="F903" s="123"/>
      <c r="G903" s="143"/>
      <c r="H903" s="131"/>
      <c r="I903" s="132"/>
      <c r="J903" s="135"/>
      <c r="K903" s="161"/>
    </row>
    <row r="904" spans="1:11">
      <c r="A904" s="88"/>
      <c r="B904" s="22" t="s">
        <v>1372</v>
      </c>
      <c r="C904" s="122"/>
      <c r="D904" s="123"/>
      <c r="E904" s="122"/>
      <c r="F904" s="123"/>
      <c r="G904" s="143"/>
      <c r="H904" s="131"/>
      <c r="I904" s="132"/>
      <c r="J904" s="135"/>
      <c r="K904" s="161"/>
    </row>
    <row r="905" spans="1:11">
      <c r="A905" s="88"/>
      <c r="B905" s="22" t="s">
        <v>1475</v>
      </c>
      <c r="C905" s="122"/>
      <c r="D905" s="123"/>
      <c r="E905" s="122"/>
      <c r="F905" s="123"/>
      <c r="G905" s="143"/>
      <c r="H905" s="131"/>
      <c r="I905" s="132"/>
      <c r="J905" s="135"/>
      <c r="K905" s="161"/>
    </row>
    <row r="906" spans="1:11">
      <c r="A906" s="88"/>
      <c r="B906" s="22" t="s">
        <v>1470</v>
      </c>
      <c r="C906" s="122"/>
      <c r="D906" s="123"/>
      <c r="E906" s="122"/>
      <c r="F906" s="123"/>
      <c r="G906" s="143"/>
      <c r="H906" s="131"/>
      <c r="I906" s="132"/>
      <c r="J906" s="135"/>
      <c r="K906" s="161"/>
    </row>
    <row r="907" spans="1:11">
      <c r="A907" s="88"/>
      <c r="B907" s="22" t="s">
        <v>1469</v>
      </c>
      <c r="C907" s="122"/>
      <c r="D907" s="123"/>
      <c r="E907" s="122"/>
      <c r="F907" s="123"/>
      <c r="G907" s="143"/>
      <c r="H907" s="131"/>
      <c r="I907" s="132"/>
      <c r="J907" s="135"/>
      <c r="K907" s="161"/>
    </row>
    <row r="908" spans="1:11">
      <c r="A908" s="88"/>
      <c r="B908" s="22" t="s">
        <v>1478</v>
      </c>
      <c r="C908" s="122"/>
      <c r="D908" s="123"/>
      <c r="E908" s="122"/>
      <c r="F908" s="123"/>
      <c r="G908" s="143"/>
      <c r="H908" s="131"/>
      <c r="I908" s="132"/>
      <c r="J908" s="135"/>
      <c r="K908" s="161"/>
    </row>
    <row r="909" spans="1:11">
      <c r="A909" s="88"/>
      <c r="B909" s="22" t="s">
        <v>1471</v>
      </c>
      <c r="C909" s="122"/>
      <c r="D909" s="123"/>
      <c r="E909" s="122"/>
      <c r="F909" s="123"/>
      <c r="G909" s="143"/>
      <c r="H909" s="131"/>
      <c r="I909" s="132"/>
      <c r="J909" s="135"/>
      <c r="K909" s="161"/>
    </row>
    <row r="910" spans="1:11" ht="15.75" thickBot="1">
      <c r="A910" s="89"/>
      <c r="B910" s="22" t="s">
        <v>1477</v>
      </c>
      <c r="C910" s="124"/>
      <c r="D910" s="125"/>
      <c r="E910" s="124"/>
      <c r="F910" s="125"/>
      <c r="G910" s="144"/>
      <c r="H910" s="133"/>
      <c r="I910" s="134"/>
      <c r="J910" s="135"/>
      <c r="K910" s="161"/>
    </row>
    <row r="911" spans="1:11" ht="61.5" customHeight="1" thickBot="1">
      <c r="A911" s="45" t="s">
        <v>1486</v>
      </c>
      <c r="B911" s="8" t="s">
        <v>1487</v>
      </c>
      <c r="C911" s="116" t="s">
        <v>1314</v>
      </c>
      <c r="D911" s="117"/>
      <c r="E911" s="116" t="s">
        <v>12</v>
      </c>
      <c r="F911" s="117"/>
      <c r="G911" s="35">
        <v>44593</v>
      </c>
      <c r="H911" s="118">
        <v>580</v>
      </c>
      <c r="I911" s="119"/>
      <c r="J911" s="36">
        <f>H911*115%</f>
        <v>667</v>
      </c>
      <c r="K911" s="37">
        <v>670</v>
      </c>
    </row>
    <row r="912" spans="1:11">
      <c r="A912" s="39"/>
      <c r="B912" s="1"/>
      <c r="C912" s="85"/>
      <c r="D912" s="85"/>
      <c r="E912" s="85"/>
      <c r="F912" s="85"/>
      <c r="G912" s="1"/>
      <c r="H912" s="85"/>
      <c r="I912" s="85"/>
      <c r="J912" s="1"/>
    </row>
    <row r="913" spans="1:11" ht="15.75" thickBot="1">
      <c r="A913" s="44"/>
      <c r="B913" s="5" t="s">
        <v>1488</v>
      </c>
      <c r="C913" s="86"/>
      <c r="D913" s="86"/>
      <c r="E913" s="86"/>
      <c r="F913" s="86"/>
      <c r="G913" s="4"/>
      <c r="H913" s="86"/>
      <c r="I913" s="86"/>
      <c r="J913" s="1"/>
    </row>
    <row r="914" spans="1:11" ht="27" thickBot="1">
      <c r="A914" s="45" t="s">
        <v>1489</v>
      </c>
      <c r="B914" s="8" t="s">
        <v>1490</v>
      </c>
      <c r="C914" s="65" t="s">
        <v>550</v>
      </c>
      <c r="D914" s="66"/>
      <c r="E914" s="65" t="s">
        <v>12</v>
      </c>
      <c r="F914" s="66"/>
      <c r="G914" s="7">
        <v>12</v>
      </c>
      <c r="H914" s="67">
        <v>5880</v>
      </c>
      <c r="I914" s="68"/>
      <c r="J914" s="1">
        <f>H914*115%</f>
        <v>6761.9999999999991</v>
      </c>
      <c r="K914" s="31">
        <v>6760</v>
      </c>
    </row>
    <row r="915" spans="1:11">
      <c r="A915" s="39"/>
      <c r="B915" s="1"/>
      <c r="C915" s="85"/>
      <c r="D915" s="85"/>
      <c r="E915" s="85"/>
      <c r="F915" s="85"/>
      <c r="G915" s="1"/>
      <c r="H915" s="85"/>
      <c r="I915" s="85"/>
      <c r="J915" s="1"/>
    </row>
    <row r="916" spans="1:11">
      <c r="A916" s="145"/>
      <c r="B916" s="5" t="s">
        <v>1491</v>
      </c>
      <c r="C916" s="96"/>
      <c r="D916" s="96"/>
      <c r="E916" s="96"/>
      <c r="F916" s="96"/>
      <c r="G916" s="96"/>
      <c r="H916" s="96"/>
      <c r="I916" s="96"/>
      <c r="J916" s="104"/>
    </row>
    <row r="917" spans="1:11" ht="64.5">
      <c r="A917" s="145"/>
      <c r="B917" s="5" t="s">
        <v>1492</v>
      </c>
      <c r="C917" s="96"/>
      <c r="D917" s="96"/>
      <c r="E917" s="96"/>
      <c r="F917" s="96"/>
      <c r="G917" s="96"/>
      <c r="H917" s="96"/>
      <c r="I917" s="96"/>
      <c r="J917" s="104"/>
    </row>
    <row r="918" spans="1:11" ht="15.75" thickBot="1">
      <c r="A918" s="46"/>
      <c r="B918" s="13" t="s">
        <v>1493</v>
      </c>
      <c r="C918" s="97"/>
      <c r="D918" s="97"/>
      <c r="E918" s="97"/>
      <c r="F918" s="97"/>
      <c r="G918" s="12"/>
      <c r="H918" s="97"/>
      <c r="I918" s="97"/>
      <c r="J918" s="1"/>
    </row>
    <row r="919" spans="1:11" ht="27" thickBot="1">
      <c r="A919" s="45" t="s">
        <v>1494</v>
      </c>
      <c r="B919" s="8" t="s">
        <v>1495</v>
      </c>
      <c r="C919" s="65" t="s">
        <v>1496</v>
      </c>
      <c r="D919" s="66"/>
      <c r="E919" s="65" t="s">
        <v>31</v>
      </c>
      <c r="F919" s="66"/>
      <c r="G919" s="32" t="s">
        <v>1778</v>
      </c>
      <c r="H919" s="67">
        <v>940</v>
      </c>
      <c r="I919" s="68"/>
      <c r="J919" s="1">
        <f>H919*115%</f>
        <v>1081</v>
      </c>
      <c r="K919" s="31">
        <v>1080</v>
      </c>
    </row>
    <row r="920" spans="1:11" ht="27" thickBot="1">
      <c r="A920" s="45" t="s">
        <v>1497</v>
      </c>
      <c r="B920" s="8" t="s">
        <v>1498</v>
      </c>
      <c r="C920" s="65" t="s">
        <v>1496</v>
      </c>
      <c r="D920" s="66"/>
      <c r="E920" s="65" t="s">
        <v>31</v>
      </c>
      <c r="F920" s="66"/>
      <c r="G920" s="32" t="s">
        <v>1778</v>
      </c>
      <c r="H920" s="67">
        <v>980</v>
      </c>
      <c r="I920" s="68"/>
      <c r="J920" s="1">
        <f t="shared" ref="J920:J921" si="24">H920*115%</f>
        <v>1127</v>
      </c>
      <c r="K920" s="31">
        <v>1130</v>
      </c>
    </row>
    <row r="921" spans="1:11" ht="27" thickBot="1">
      <c r="A921" s="45" t="s">
        <v>1499</v>
      </c>
      <c r="B921" s="8" t="s">
        <v>1500</v>
      </c>
      <c r="C921" s="65" t="s">
        <v>1496</v>
      </c>
      <c r="D921" s="66"/>
      <c r="E921" s="65" t="s">
        <v>31</v>
      </c>
      <c r="F921" s="66"/>
      <c r="G921" s="32" t="s">
        <v>1778</v>
      </c>
      <c r="H921" s="67">
        <v>1460</v>
      </c>
      <c r="I921" s="68"/>
      <c r="J921" s="1">
        <f t="shared" si="24"/>
        <v>1678.9999999999998</v>
      </c>
      <c r="K921" s="31">
        <v>1680</v>
      </c>
    </row>
    <row r="922" spans="1:11">
      <c r="A922" s="39"/>
      <c r="B922" s="1"/>
      <c r="C922" s="85"/>
      <c r="D922" s="85"/>
      <c r="E922" s="85"/>
      <c r="F922" s="85"/>
      <c r="G922" s="1"/>
      <c r="H922" s="85"/>
      <c r="I922" s="85"/>
      <c r="J922" s="1"/>
    </row>
    <row r="923" spans="1:11" ht="39.75" thickBot="1">
      <c r="A923" s="46"/>
      <c r="B923" s="13" t="s">
        <v>1501</v>
      </c>
      <c r="C923" s="97"/>
      <c r="D923" s="97"/>
      <c r="E923" s="97"/>
      <c r="F923" s="97"/>
      <c r="G923" s="12"/>
      <c r="H923" s="97"/>
      <c r="I923" s="97"/>
      <c r="J923" s="1"/>
    </row>
    <row r="924" spans="1:11" ht="39" customHeight="1" thickBot="1">
      <c r="A924" s="45" t="s">
        <v>1502</v>
      </c>
      <c r="B924" s="8" t="s">
        <v>1503</v>
      </c>
      <c r="C924" s="116" t="s">
        <v>525</v>
      </c>
      <c r="D924" s="117"/>
      <c r="E924" s="116" t="s">
        <v>31</v>
      </c>
      <c r="F924" s="117"/>
      <c r="G924" s="40">
        <v>1</v>
      </c>
      <c r="H924" s="118">
        <v>400</v>
      </c>
      <c r="I924" s="119"/>
      <c r="J924" s="36">
        <f>H924*115%</f>
        <v>459.99999999999994</v>
      </c>
      <c r="K924" s="37">
        <v>460</v>
      </c>
    </row>
    <row r="925" spans="1:11" ht="27" thickBot="1">
      <c r="A925" s="45" t="s">
        <v>1504</v>
      </c>
      <c r="B925" s="8" t="s">
        <v>1495</v>
      </c>
      <c r="C925" s="116" t="s">
        <v>525</v>
      </c>
      <c r="D925" s="117"/>
      <c r="E925" s="116" t="s">
        <v>31</v>
      </c>
      <c r="F925" s="117"/>
      <c r="G925" s="32" t="s">
        <v>1778</v>
      </c>
      <c r="H925" s="118">
        <v>940</v>
      </c>
      <c r="I925" s="119"/>
      <c r="J925" s="36">
        <f t="shared" ref="J925:J955" si="25">H925*115%</f>
        <v>1081</v>
      </c>
      <c r="K925" s="37">
        <v>1090</v>
      </c>
    </row>
    <row r="926" spans="1:11" ht="27" thickBot="1">
      <c r="A926" s="45" t="s">
        <v>1505</v>
      </c>
      <c r="B926" s="8" t="s">
        <v>1506</v>
      </c>
      <c r="C926" s="116" t="s">
        <v>525</v>
      </c>
      <c r="D926" s="117"/>
      <c r="E926" s="116" t="s">
        <v>31</v>
      </c>
      <c r="F926" s="117"/>
      <c r="G926" s="32" t="s">
        <v>1778</v>
      </c>
      <c r="H926" s="118">
        <v>1490</v>
      </c>
      <c r="I926" s="119"/>
      <c r="J926" s="36">
        <f t="shared" si="25"/>
        <v>1713.4999999999998</v>
      </c>
      <c r="K926" s="37">
        <v>1720</v>
      </c>
    </row>
    <row r="927" spans="1:11" ht="27" thickBot="1">
      <c r="A927" s="45" t="s">
        <v>1507</v>
      </c>
      <c r="B927" s="8" t="s">
        <v>1498</v>
      </c>
      <c r="C927" s="116" t="s">
        <v>525</v>
      </c>
      <c r="D927" s="117"/>
      <c r="E927" s="116" t="s">
        <v>31</v>
      </c>
      <c r="F927" s="117"/>
      <c r="G927" s="32" t="s">
        <v>1778</v>
      </c>
      <c r="H927" s="118">
        <v>980</v>
      </c>
      <c r="I927" s="119"/>
      <c r="J927" s="36">
        <f t="shared" si="25"/>
        <v>1127</v>
      </c>
      <c r="K927" s="37">
        <v>1230</v>
      </c>
    </row>
    <row r="928" spans="1:11" ht="27" thickBot="1">
      <c r="A928" s="45" t="s">
        <v>1508</v>
      </c>
      <c r="B928" s="8" t="s">
        <v>1509</v>
      </c>
      <c r="C928" s="116" t="s">
        <v>525</v>
      </c>
      <c r="D928" s="117"/>
      <c r="E928" s="116" t="s">
        <v>31</v>
      </c>
      <c r="F928" s="117"/>
      <c r="G928" s="32" t="s">
        <v>1778</v>
      </c>
      <c r="H928" s="118">
        <v>940</v>
      </c>
      <c r="I928" s="119"/>
      <c r="J928" s="36">
        <f t="shared" si="25"/>
        <v>1081</v>
      </c>
      <c r="K928" s="37">
        <v>1090</v>
      </c>
    </row>
    <row r="929" spans="1:11" ht="27" thickBot="1">
      <c r="A929" s="45" t="s">
        <v>1510</v>
      </c>
      <c r="B929" s="8" t="s">
        <v>1500</v>
      </c>
      <c r="C929" s="116" t="s">
        <v>525</v>
      </c>
      <c r="D929" s="117"/>
      <c r="E929" s="116" t="s">
        <v>31</v>
      </c>
      <c r="F929" s="117"/>
      <c r="G929" s="32" t="s">
        <v>1778</v>
      </c>
      <c r="H929" s="118">
        <v>1460</v>
      </c>
      <c r="I929" s="119"/>
      <c r="J929" s="36">
        <f t="shared" si="25"/>
        <v>1678.9999999999998</v>
      </c>
      <c r="K929" s="37">
        <v>1780</v>
      </c>
    </row>
    <row r="930" spans="1:11" ht="27" thickBot="1">
      <c r="A930" s="45" t="s">
        <v>1511</v>
      </c>
      <c r="B930" s="8" t="s">
        <v>1512</v>
      </c>
      <c r="C930" s="116" t="s">
        <v>525</v>
      </c>
      <c r="D930" s="117"/>
      <c r="E930" s="116" t="s">
        <v>31</v>
      </c>
      <c r="F930" s="117"/>
      <c r="G930" s="32" t="s">
        <v>1779</v>
      </c>
      <c r="H930" s="118">
        <v>940</v>
      </c>
      <c r="I930" s="119"/>
      <c r="J930" s="36">
        <f t="shared" si="25"/>
        <v>1081</v>
      </c>
      <c r="K930" s="37">
        <v>180</v>
      </c>
    </row>
    <row r="931" spans="1:11" ht="27" thickBot="1">
      <c r="A931" s="45" t="s">
        <v>1513</v>
      </c>
      <c r="B931" s="8" t="s">
        <v>1514</v>
      </c>
      <c r="C931" s="116" t="s">
        <v>525</v>
      </c>
      <c r="D931" s="117"/>
      <c r="E931" s="116" t="s">
        <v>31</v>
      </c>
      <c r="F931" s="117"/>
      <c r="G931" s="32" t="s">
        <v>1779</v>
      </c>
      <c r="H931" s="118">
        <v>1300</v>
      </c>
      <c r="I931" s="119"/>
      <c r="J931" s="36">
        <f t="shared" si="25"/>
        <v>1494.9999999999998</v>
      </c>
      <c r="K931" s="37">
        <v>1500</v>
      </c>
    </row>
    <row r="932" spans="1:11">
      <c r="A932" s="39"/>
      <c r="B932" s="1"/>
      <c r="C932" s="85"/>
      <c r="D932" s="85"/>
      <c r="E932" s="85"/>
      <c r="F932" s="85"/>
      <c r="G932" s="1"/>
      <c r="H932" s="85"/>
      <c r="I932" s="85"/>
      <c r="J932" s="36"/>
    </row>
    <row r="933" spans="1:11" ht="15.75" thickBot="1">
      <c r="A933" s="46"/>
      <c r="B933" s="13" t="s">
        <v>1517</v>
      </c>
      <c r="C933" s="97"/>
      <c r="D933" s="97"/>
      <c r="E933" s="97"/>
      <c r="F933" s="97"/>
      <c r="G933" s="12"/>
      <c r="H933" s="97"/>
      <c r="I933" s="97"/>
      <c r="J933" s="36"/>
    </row>
    <row r="934" spans="1:11" ht="27" thickBot="1">
      <c r="A934" s="45" t="s">
        <v>1518</v>
      </c>
      <c r="B934" s="8" t="s">
        <v>1514</v>
      </c>
      <c r="C934" s="65" t="s">
        <v>1519</v>
      </c>
      <c r="D934" s="66"/>
      <c r="E934" s="65" t="s">
        <v>31</v>
      </c>
      <c r="F934" s="66"/>
      <c r="G934" s="32" t="s">
        <v>1771</v>
      </c>
      <c r="H934" s="67">
        <v>1480</v>
      </c>
      <c r="I934" s="68"/>
      <c r="J934" s="36">
        <f t="shared" si="25"/>
        <v>1701.9999999999998</v>
      </c>
      <c r="K934" s="31">
        <v>1700</v>
      </c>
    </row>
    <row r="935" spans="1:11" ht="27" thickBot="1">
      <c r="A935" s="45" t="s">
        <v>1520</v>
      </c>
      <c r="B935" s="8" t="s">
        <v>1498</v>
      </c>
      <c r="C935" s="65" t="s">
        <v>1519</v>
      </c>
      <c r="D935" s="66"/>
      <c r="E935" s="65" t="s">
        <v>31</v>
      </c>
      <c r="F935" s="66"/>
      <c r="G935" s="7" t="s">
        <v>1521</v>
      </c>
      <c r="H935" s="67">
        <v>1660</v>
      </c>
      <c r="I935" s="68"/>
      <c r="J935" s="36">
        <f t="shared" si="25"/>
        <v>1908.9999999999998</v>
      </c>
      <c r="K935" s="31">
        <v>1910</v>
      </c>
    </row>
    <row r="936" spans="1:11" ht="27" thickBot="1">
      <c r="A936" s="45" t="s">
        <v>1522</v>
      </c>
      <c r="B936" s="8" t="s">
        <v>1523</v>
      </c>
      <c r="C936" s="65" t="s">
        <v>1524</v>
      </c>
      <c r="D936" s="66"/>
      <c r="E936" s="65" t="s">
        <v>31</v>
      </c>
      <c r="F936" s="66"/>
      <c r="G936" s="7">
        <v>5</v>
      </c>
      <c r="H936" s="67">
        <v>940</v>
      </c>
      <c r="I936" s="68"/>
      <c r="J936" s="36">
        <f t="shared" si="25"/>
        <v>1081</v>
      </c>
      <c r="K936" s="31">
        <v>1080</v>
      </c>
    </row>
    <row r="937" spans="1:11">
      <c r="A937" s="39"/>
      <c r="B937" s="1"/>
      <c r="C937" s="85"/>
      <c r="D937" s="85"/>
      <c r="E937" s="85"/>
      <c r="F937" s="85"/>
      <c r="G937" s="1"/>
      <c r="H937" s="85"/>
      <c r="I937" s="85"/>
      <c r="J937" s="36"/>
    </row>
    <row r="938" spans="1:11" ht="15.75" thickBot="1">
      <c r="A938" s="46"/>
      <c r="B938" s="13" t="s">
        <v>1525</v>
      </c>
      <c r="C938" s="97"/>
      <c r="D938" s="97"/>
      <c r="E938" s="97"/>
      <c r="F938" s="97"/>
      <c r="G938" s="12"/>
      <c r="H938" s="97"/>
      <c r="I938" s="97"/>
      <c r="J938" s="36"/>
    </row>
    <row r="939" spans="1:11" ht="22.5" customHeight="1" thickBot="1">
      <c r="A939" s="45" t="s">
        <v>1526</v>
      </c>
      <c r="B939" s="8" t="s">
        <v>1527</v>
      </c>
      <c r="C939" s="65" t="s">
        <v>1528</v>
      </c>
      <c r="D939" s="66"/>
      <c r="E939" s="65" t="s">
        <v>31</v>
      </c>
      <c r="F939" s="66"/>
      <c r="G939" s="7">
        <v>1</v>
      </c>
      <c r="H939" s="67">
        <v>400</v>
      </c>
      <c r="I939" s="68"/>
      <c r="J939" s="36">
        <f t="shared" si="25"/>
        <v>459.99999999999994</v>
      </c>
      <c r="K939" s="31">
        <v>460</v>
      </c>
    </row>
    <row r="940" spans="1:11" ht="27" thickBot="1">
      <c r="A940" s="45" t="s">
        <v>1529</v>
      </c>
      <c r="B940" s="8" t="s">
        <v>1495</v>
      </c>
      <c r="C940" s="65" t="s">
        <v>1528</v>
      </c>
      <c r="D940" s="66"/>
      <c r="E940" s="65" t="s">
        <v>31</v>
      </c>
      <c r="F940" s="66"/>
      <c r="G940" s="32" t="s">
        <v>1778</v>
      </c>
      <c r="H940" s="67">
        <v>940</v>
      </c>
      <c r="I940" s="68"/>
      <c r="J940" s="36">
        <f t="shared" si="25"/>
        <v>1081</v>
      </c>
      <c r="K940" s="31">
        <v>1080</v>
      </c>
    </row>
    <row r="941" spans="1:11" ht="27" thickBot="1">
      <c r="A941" s="45" t="s">
        <v>1530</v>
      </c>
      <c r="B941" s="8" t="s">
        <v>1498</v>
      </c>
      <c r="C941" s="65" t="s">
        <v>1528</v>
      </c>
      <c r="D941" s="66"/>
      <c r="E941" s="65" t="s">
        <v>31</v>
      </c>
      <c r="F941" s="66"/>
      <c r="G941" s="32" t="s">
        <v>1780</v>
      </c>
      <c r="H941" s="67">
        <v>980</v>
      </c>
      <c r="I941" s="68"/>
      <c r="J941" s="36">
        <f t="shared" si="25"/>
        <v>1127</v>
      </c>
      <c r="K941" s="31">
        <v>1130</v>
      </c>
    </row>
    <row r="942" spans="1:11" ht="27" thickBot="1">
      <c r="A942" s="45" t="s">
        <v>1531</v>
      </c>
      <c r="B942" s="8" t="s">
        <v>1515</v>
      </c>
      <c r="C942" s="65" t="s">
        <v>1528</v>
      </c>
      <c r="D942" s="66"/>
      <c r="E942" s="65" t="s">
        <v>31</v>
      </c>
      <c r="F942" s="66"/>
      <c r="G942" s="32" t="s">
        <v>1780</v>
      </c>
      <c r="H942" s="67">
        <v>940</v>
      </c>
      <c r="I942" s="68"/>
      <c r="J942" s="36">
        <f t="shared" si="25"/>
        <v>1081</v>
      </c>
      <c r="K942" s="31">
        <v>180</v>
      </c>
    </row>
    <row r="943" spans="1:11" ht="23.25" customHeight="1" thickBot="1">
      <c r="A943" s="45" t="s">
        <v>1532</v>
      </c>
      <c r="B943" s="8" t="s">
        <v>1533</v>
      </c>
      <c r="C943" s="65" t="s">
        <v>1528</v>
      </c>
      <c r="D943" s="66"/>
      <c r="E943" s="65" t="s">
        <v>31</v>
      </c>
      <c r="F943" s="66"/>
      <c r="G943" s="32" t="s">
        <v>1781</v>
      </c>
      <c r="H943" s="67">
        <v>560</v>
      </c>
      <c r="I943" s="68"/>
      <c r="J943" s="36">
        <f t="shared" si="25"/>
        <v>644</v>
      </c>
      <c r="K943" s="31">
        <v>650</v>
      </c>
    </row>
    <row r="944" spans="1:11" ht="15.75" thickBot="1">
      <c r="A944" s="45" t="s">
        <v>1534</v>
      </c>
      <c r="B944" s="8" t="s">
        <v>1535</v>
      </c>
      <c r="C944" s="65" t="s">
        <v>1528</v>
      </c>
      <c r="D944" s="66"/>
      <c r="E944" s="65" t="s">
        <v>31</v>
      </c>
      <c r="F944" s="66"/>
      <c r="G944" s="32">
        <v>7</v>
      </c>
      <c r="H944" s="67">
        <v>820</v>
      </c>
      <c r="I944" s="68"/>
      <c r="J944" s="36">
        <f t="shared" si="25"/>
        <v>942.99999999999989</v>
      </c>
      <c r="K944" s="31">
        <v>940</v>
      </c>
    </row>
    <row r="945" spans="1:11" ht="27" thickBot="1">
      <c r="A945" s="45" t="s">
        <v>1536</v>
      </c>
      <c r="B945" s="8" t="s">
        <v>1537</v>
      </c>
      <c r="C945" s="65" t="s">
        <v>1528</v>
      </c>
      <c r="D945" s="66"/>
      <c r="E945" s="65" t="s">
        <v>31</v>
      </c>
      <c r="F945" s="66"/>
      <c r="G945" s="32" t="s">
        <v>1538</v>
      </c>
      <c r="H945" s="67">
        <v>990</v>
      </c>
      <c r="I945" s="68"/>
      <c r="J945" s="36">
        <f t="shared" si="25"/>
        <v>1138.5</v>
      </c>
      <c r="K945" s="31">
        <v>1140</v>
      </c>
    </row>
    <row r="946" spans="1:11" ht="27" thickBot="1">
      <c r="A946" s="45" t="s">
        <v>1539</v>
      </c>
      <c r="B946" s="8" t="s">
        <v>1509</v>
      </c>
      <c r="C946" s="65" t="s">
        <v>1528</v>
      </c>
      <c r="D946" s="66"/>
      <c r="E946" s="65" t="s">
        <v>31</v>
      </c>
      <c r="F946" s="66"/>
      <c r="G946" s="32" t="s">
        <v>1778</v>
      </c>
      <c r="H946" s="67">
        <v>990</v>
      </c>
      <c r="I946" s="68"/>
      <c r="J946" s="36">
        <f t="shared" si="25"/>
        <v>1138.5</v>
      </c>
      <c r="K946" s="31">
        <v>1140</v>
      </c>
    </row>
    <row r="947" spans="1:11" ht="15.75" thickBot="1">
      <c r="A947" s="45" t="s">
        <v>1540</v>
      </c>
      <c r="B947" s="8" t="s">
        <v>1541</v>
      </c>
      <c r="C947" s="65" t="s">
        <v>1528</v>
      </c>
      <c r="D947" s="66"/>
      <c r="E947" s="65" t="s">
        <v>31</v>
      </c>
      <c r="F947" s="66"/>
      <c r="G947" s="32" t="s">
        <v>1781</v>
      </c>
      <c r="H947" s="67">
        <v>990</v>
      </c>
      <c r="I947" s="68"/>
      <c r="J947" s="36">
        <f t="shared" si="25"/>
        <v>1138.5</v>
      </c>
      <c r="K947" s="31">
        <v>1140</v>
      </c>
    </row>
    <row r="948" spans="1:11" ht="27" thickBot="1">
      <c r="A948" s="45" t="s">
        <v>1542</v>
      </c>
      <c r="B948" s="8" t="s">
        <v>1512</v>
      </c>
      <c r="C948" s="65" t="s">
        <v>1528</v>
      </c>
      <c r="D948" s="66"/>
      <c r="E948" s="65" t="s">
        <v>31</v>
      </c>
      <c r="F948" s="66"/>
      <c r="G948" s="32" t="s">
        <v>1782</v>
      </c>
      <c r="H948" s="67">
        <v>940</v>
      </c>
      <c r="I948" s="68"/>
      <c r="J948" s="36">
        <f t="shared" si="25"/>
        <v>1081</v>
      </c>
      <c r="K948" s="31">
        <v>1080</v>
      </c>
    </row>
    <row r="949" spans="1:11" ht="15.75" thickBot="1">
      <c r="A949" s="45" t="s">
        <v>1543</v>
      </c>
      <c r="B949" s="8" t="s">
        <v>1516</v>
      </c>
      <c r="C949" s="65" t="s">
        <v>1528</v>
      </c>
      <c r="D949" s="66"/>
      <c r="E949" s="65" t="s">
        <v>31</v>
      </c>
      <c r="F949" s="66"/>
      <c r="G949" s="32" t="s">
        <v>1781</v>
      </c>
      <c r="H949" s="67">
        <v>240</v>
      </c>
      <c r="I949" s="68"/>
      <c r="J949" s="36">
        <f t="shared" si="25"/>
        <v>276</v>
      </c>
      <c r="K949" s="31">
        <v>280</v>
      </c>
    </row>
    <row r="950" spans="1:11">
      <c r="A950" s="39"/>
      <c r="B950" s="1"/>
      <c r="C950" s="85"/>
      <c r="D950" s="85"/>
      <c r="E950" s="85"/>
      <c r="F950" s="85"/>
      <c r="G950" s="1"/>
      <c r="H950" s="85"/>
      <c r="I950" s="85"/>
      <c r="J950" s="36"/>
    </row>
    <row r="951" spans="1:11" ht="15.75" thickBot="1">
      <c r="A951" s="46"/>
      <c r="B951" s="13" t="s">
        <v>1544</v>
      </c>
      <c r="C951" s="97"/>
      <c r="D951" s="97"/>
      <c r="E951" s="97"/>
      <c r="F951" s="97"/>
      <c r="G951" s="12"/>
      <c r="H951" s="97"/>
      <c r="I951" s="97"/>
      <c r="J951" s="36"/>
    </row>
    <row r="952" spans="1:11" ht="28.5" customHeight="1" thickBot="1">
      <c r="A952" s="45" t="s">
        <v>1545</v>
      </c>
      <c r="B952" s="8" t="s">
        <v>1546</v>
      </c>
      <c r="C952" s="65" t="s">
        <v>1547</v>
      </c>
      <c r="D952" s="66"/>
      <c r="E952" s="65" t="s">
        <v>31</v>
      </c>
      <c r="F952" s="66"/>
      <c r="G952" s="7">
        <v>1</v>
      </c>
      <c r="H952" s="67">
        <v>400</v>
      </c>
      <c r="I952" s="68"/>
      <c r="J952" s="36">
        <f t="shared" si="25"/>
        <v>459.99999999999994</v>
      </c>
      <c r="K952" s="31">
        <v>460</v>
      </c>
    </row>
    <row r="953" spans="1:11" ht="27" thickBot="1">
      <c r="A953" s="45" t="s">
        <v>1548</v>
      </c>
      <c r="B953" s="8" t="s">
        <v>1495</v>
      </c>
      <c r="C953" s="65" t="s">
        <v>1547</v>
      </c>
      <c r="D953" s="66"/>
      <c r="E953" s="65" t="s">
        <v>31</v>
      </c>
      <c r="F953" s="66"/>
      <c r="G953" s="32" t="s">
        <v>1780</v>
      </c>
      <c r="H953" s="67">
        <v>940</v>
      </c>
      <c r="I953" s="68"/>
      <c r="J953" s="36">
        <f t="shared" si="25"/>
        <v>1081</v>
      </c>
      <c r="K953" s="31">
        <v>1080</v>
      </c>
    </row>
    <row r="954" spans="1:11" ht="27" thickBot="1">
      <c r="A954" s="45" t="s">
        <v>1549</v>
      </c>
      <c r="B954" s="8" t="s">
        <v>1498</v>
      </c>
      <c r="C954" s="65" t="s">
        <v>1547</v>
      </c>
      <c r="D954" s="66"/>
      <c r="E954" s="65" t="s">
        <v>31</v>
      </c>
      <c r="F954" s="66"/>
      <c r="G954" s="32" t="s">
        <v>1780</v>
      </c>
      <c r="H954" s="67">
        <v>980</v>
      </c>
      <c r="I954" s="68"/>
      <c r="J954" s="36">
        <f t="shared" si="25"/>
        <v>1127</v>
      </c>
      <c r="K954" s="31">
        <v>1130</v>
      </c>
    </row>
    <row r="955" spans="1:11" ht="27" thickBot="1">
      <c r="A955" s="45" t="s">
        <v>1550</v>
      </c>
      <c r="B955" s="8" t="s">
        <v>1512</v>
      </c>
      <c r="C955" s="65" t="s">
        <v>1547</v>
      </c>
      <c r="D955" s="66"/>
      <c r="E955" s="65" t="s">
        <v>31</v>
      </c>
      <c r="F955" s="66"/>
      <c r="G955" s="32" t="s">
        <v>1782</v>
      </c>
      <c r="H955" s="67">
        <v>940</v>
      </c>
      <c r="I955" s="68"/>
      <c r="J955" s="36">
        <f t="shared" si="25"/>
        <v>1081</v>
      </c>
      <c r="K955" s="31">
        <v>1080</v>
      </c>
    </row>
    <row r="956" spans="1:11">
      <c r="A956" s="39"/>
      <c r="B956" s="1"/>
      <c r="C956" s="85"/>
      <c r="D956" s="85"/>
      <c r="E956" s="85"/>
      <c r="F956" s="85"/>
      <c r="G956" s="1"/>
      <c r="H956" s="85"/>
      <c r="I956" s="85"/>
      <c r="J956" s="1"/>
    </row>
    <row r="957" spans="1:11" ht="27" thickBot="1">
      <c r="A957" s="46"/>
      <c r="B957" s="13" t="s">
        <v>1551</v>
      </c>
      <c r="C957" s="97"/>
      <c r="D957" s="97"/>
      <c r="E957" s="97"/>
      <c r="F957" s="97"/>
      <c r="G957" s="12"/>
      <c r="H957" s="97"/>
      <c r="I957" s="97"/>
      <c r="J957" s="1"/>
    </row>
    <row r="958" spans="1:11" ht="49.5" customHeight="1" thickBot="1">
      <c r="A958" s="45" t="s">
        <v>1552</v>
      </c>
      <c r="B958" s="8" t="s">
        <v>1527</v>
      </c>
      <c r="C958" s="65" t="s">
        <v>1553</v>
      </c>
      <c r="D958" s="66"/>
      <c r="E958" s="65" t="s">
        <v>31</v>
      </c>
      <c r="F958" s="66"/>
      <c r="G958" s="40">
        <v>1</v>
      </c>
      <c r="H958" s="118">
        <v>400</v>
      </c>
      <c r="I958" s="119"/>
      <c r="J958" s="36">
        <f>H958*115%</f>
        <v>459.99999999999994</v>
      </c>
      <c r="K958" s="37">
        <v>460</v>
      </c>
    </row>
    <row r="959" spans="1:11" ht="44.25" customHeight="1" thickBot="1">
      <c r="A959" s="45" t="s">
        <v>1554</v>
      </c>
      <c r="B959" s="8" t="s">
        <v>1495</v>
      </c>
      <c r="C959" s="65" t="s">
        <v>1553</v>
      </c>
      <c r="D959" s="66"/>
      <c r="E959" s="65" t="s">
        <v>31</v>
      </c>
      <c r="F959" s="66"/>
      <c r="G959" s="35" t="s">
        <v>1780</v>
      </c>
      <c r="H959" s="118">
        <v>940</v>
      </c>
      <c r="I959" s="119"/>
      <c r="J959" s="36">
        <f t="shared" ref="J959:J986" si="26">H959*115%</f>
        <v>1081</v>
      </c>
      <c r="K959" s="37">
        <v>1080</v>
      </c>
    </row>
    <row r="960" spans="1:11" ht="44.25" customHeight="1" thickBot="1">
      <c r="A960" s="45" t="s">
        <v>1555</v>
      </c>
      <c r="B960" s="8" t="s">
        <v>1512</v>
      </c>
      <c r="C960" s="65" t="s">
        <v>1553</v>
      </c>
      <c r="D960" s="66"/>
      <c r="E960" s="65" t="s">
        <v>31</v>
      </c>
      <c r="F960" s="66"/>
      <c r="G960" s="35" t="s">
        <v>1782</v>
      </c>
      <c r="H960" s="118">
        <v>940</v>
      </c>
      <c r="I960" s="119"/>
      <c r="J960" s="36">
        <f t="shared" si="26"/>
        <v>1081</v>
      </c>
      <c r="K960" s="37">
        <v>1080</v>
      </c>
    </row>
    <row r="961" spans="1:11" ht="44.25" customHeight="1" thickBot="1">
      <c r="A961" s="45" t="s">
        <v>1556</v>
      </c>
      <c r="B961" s="8" t="s">
        <v>1515</v>
      </c>
      <c r="C961" s="65" t="s">
        <v>1553</v>
      </c>
      <c r="D961" s="66"/>
      <c r="E961" s="65" t="s">
        <v>31</v>
      </c>
      <c r="F961" s="66"/>
      <c r="G961" s="35" t="s">
        <v>1778</v>
      </c>
      <c r="H961" s="118">
        <v>940</v>
      </c>
      <c r="I961" s="119"/>
      <c r="J961" s="36">
        <f t="shared" si="26"/>
        <v>1081</v>
      </c>
      <c r="K961" s="37">
        <v>1080</v>
      </c>
    </row>
    <row r="962" spans="1:11" ht="44.25" customHeight="1" thickBot="1">
      <c r="A962" s="45" t="s">
        <v>1557</v>
      </c>
      <c r="B962" s="8" t="s">
        <v>1498</v>
      </c>
      <c r="C962" s="65" t="s">
        <v>1553</v>
      </c>
      <c r="D962" s="66"/>
      <c r="E962" s="65" t="s">
        <v>31</v>
      </c>
      <c r="F962" s="66"/>
      <c r="G962" s="35" t="s">
        <v>1780</v>
      </c>
      <c r="H962" s="118">
        <v>980</v>
      </c>
      <c r="I962" s="119"/>
      <c r="J962" s="36">
        <f t="shared" si="26"/>
        <v>1127</v>
      </c>
      <c r="K962" s="37">
        <v>1130</v>
      </c>
    </row>
    <row r="963" spans="1:11" ht="44.25" customHeight="1" thickBot="1">
      <c r="A963" s="45" t="s">
        <v>1558</v>
      </c>
      <c r="B963" s="8" t="s">
        <v>1509</v>
      </c>
      <c r="C963" s="65" t="s">
        <v>1553</v>
      </c>
      <c r="D963" s="66"/>
      <c r="E963" s="65" t="s">
        <v>31</v>
      </c>
      <c r="F963" s="66"/>
      <c r="G963" s="35" t="s">
        <v>1780</v>
      </c>
      <c r="H963" s="118">
        <v>940</v>
      </c>
      <c r="I963" s="119"/>
      <c r="J963" s="36">
        <f t="shared" si="26"/>
        <v>1081</v>
      </c>
      <c r="K963" s="37">
        <v>1080</v>
      </c>
    </row>
    <row r="964" spans="1:11" ht="44.25" customHeight="1" thickBot="1">
      <c r="A964" s="45" t="s">
        <v>1559</v>
      </c>
      <c r="B964" s="8" t="s">
        <v>1541</v>
      </c>
      <c r="C964" s="65" t="s">
        <v>1553</v>
      </c>
      <c r="D964" s="66"/>
      <c r="E964" s="65" t="s">
        <v>31</v>
      </c>
      <c r="F964" s="66"/>
      <c r="G964" s="35" t="s">
        <v>1781</v>
      </c>
      <c r="H964" s="118">
        <v>940</v>
      </c>
      <c r="I964" s="119"/>
      <c r="J964" s="36">
        <f t="shared" si="26"/>
        <v>1081</v>
      </c>
      <c r="K964" s="37">
        <v>1080</v>
      </c>
    </row>
    <row r="965" spans="1:11" ht="44.25" customHeight="1" thickBot="1">
      <c r="A965" s="45" t="s">
        <v>1560</v>
      </c>
      <c r="B965" s="8" t="s">
        <v>1516</v>
      </c>
      <c r="C965" s="65" t="s">
        <v>1553</v>
      </c>
      <c r="D965" s="66"/>
      <c r="E965" s="65" t="s">
        <v>31</v>
      </c>
      <c r="F965" s="66"/>
      <c r="G965" s="35" t="s">
        <v>1781</v>
      </c>
      <c r="H965" s="118">
        <v>240</v>
      </c>
      <c r="I965" s="119"/>
      <c r="J965" s="36">
        <f t="shared" si="26"/>
        <v>276</v>
      </c>
      <c r="K965" s="37">
        <v>280</v>
      </c>
    </row>
    <row r="966" spans="1:11">
      <c r="A966" s="39"/>
      <c r="B966" s="1"/>
      <c r="C966" s="85"/>
      <c r="D966" s="85"/>
      <c r="E966" s="85"/>
      <c r="F966" s="85"/>
      <c r="G966" s="1"/>
      <c r="H966" s="85"/>
      <c r="I966" s="85"/>
      <c r="J966" s="36"/>
    </row>
    <row r="967" spans="1:11" ht="15.75" thickBot="1">
      <c r="A967" s="46"/>
      <c r="B967" s="13" t="s">
        <v>1561</v>
      </c>
      <c r="C967" s="97"/>
      <c r="D967" s="97"/>
      <c r="E967" s="97"/>
      <c r="F967" s="97"/>
      <c r="G967" s="12"/>
      <c r="H967" s="97"/>
      <c r="I967" s="97"/>
      <c r="J967" s="36"/>
    </row>
    <row r="968" spans="1:11" ht="27" thickBot="1">
      <c r="A968" s="45" t="s">
        <v>1562</v>
      </c>
      <c r="B968" s="8" t="s">
        <v>1495</v>
      </c>
      <c r="C968" s="65" t="s">
        <v>1563</v>
      </c>
      <c r="D968" s="66"/>
      <c r="E968" s="65" t="s">
        <v>31</v>
      </c>
      <c r="F968" s="66"/>
      <c r="G968" s="35" t="s">
        <v>1778</v>
      </c>
      <c r="H968" s="67">
        <v>940</v>
      </c>
      <c r="I968" s="68"/>
      <c r="J968" s="36">
        <f t="shared" si="26"/>
        <v>1081</v>
      </c>
      <c r="K968" s="31">
        <v>1100</v>
      </c>
    </row>
    <row r="969" spans="1:11" ht="27" thickBot="1">
      <c r="A969" s="45" t="s">
        <v>1564</v>
      </c>
      <c r="B969" s="8" t="s">
        <v>1498</v>
      </c>
      <c r="C969" s="65" t="s">
        <v>1563</v>
      </c>
      <c r="D969" s="66"/>
      <c r="E969" s="65" t="s">
        <v>31</v>
      </c>
      <c r="F969" s="66"/>
      <c r="G969" s="35" t="s">
        <v>1780</v>
      </c>
      <c r="H969" s="67">
        <v>940</v>
      </c>
      <c r="I969" s="68"/>
      <c r="J969" s="36">
        <f t="shared" si="26"/>
        <v>1081</v>
      </c>
      <c r="K969" s="31">
        <v>1100</v>
      </c>
    </row>
    <row r="970" spans="1:11" ht="27" thickBot="1">
      <c r="A970" s="45" t="s">
        <v>1565</v>
      </c>
      <c r="B970" s="8" t="s">
        <v>1512</v>
      </c>
      <c r="C970" s="65" t="s">
        <v>1563</v>
      </c>
      <c r="D970" s="66"/>
      <c r="E970" s="65" t="s">
        <v>31</v>
      </c>
      <c r="F970" s="66"/>
      <c r="G970" s="35" t="s">
        <v>1782</v>
      </c>
      <c r="H970" s="67">
        <v>940</v>
      </c>
      <c r="I970" s="68"/>
      <c r="J970" s="36">
        <f t="shared" si="26"/>
        <v>1081</v>
      </c>
      <c r="K970" s="31">
        <v>1000</v>
      </c>
    </row>
    <row r="971" spans="1:11">
      <c r="A971" s="39"/>
      <c r="B971" s="1"/>
      <c r="C971" s="85"/>
      <c r="D971" s="85"/>
      <c r="E971" s="85"/>
      <c r="F971" s="85"/>
      <c r="G971" s="1"/>
      <c r="H971" s="85"/>
      <c r="I971" s="85"/>
      <c r="J971" s="36"/>
    </row>
    <row r="972" spans="1:11" ht="15.75" thickBot="1">
      <c r="A972" s="46"/>
      <c r="B972" s="13" t="s">
        <v>1566</v>
      </c>
      <c r="C972" s="97"/>
      <c r="D972" s="97"/>
      <c r="E972" s="97"/>
      <c r="F972" s="97"/>
      <c r="G972" s="12"/>
      <c r="H972" s="97"/>
      <c r="I972" s="97"/>
      <c r="J972" s="36"/>
    </row>
    <row r="973" spans="1:11" ht="15.75" thickBot="1">
      <c r="A973" s="45" t="s">
        <v>1567</v>
      </c>
      <c r="B973" s="8" t="s">
        <v>1527</v>
      </c>
      <c r="C973" s="65" t="s">
        <v>1568</v>
      </c>
      <c r="D973" s="66"/>
      <c r="E973" s="65" t="s">
        <v>31</v>
      </c>
      <c r="F973" s="66"/>
      <c r="G973" s="7">
        <v>1</v>
      </c>
      <c r="H973" s="67">
        <v>410</v>
      </c>
      <c r="I973" s="68"/>
      <c r="J973" s="36">
        <f t="shared" si="26"/>
        <v>471.49999999999994</v>
      </c>
      <c r="K973" s="31">
        <v>470</v>
      </c>
    </row>
    <row r="974" spans="1:11" ht="27" thickBot="1">
      <c r="A974" s="45" t="s">
        <v>1569</v>
      </c>
      <c r="B974" s="8" t="s">
        <v>1495</v>
      </c>
      <c r="C974" s="65" t="s">
        <v>1570</v>
      </c>
      <c r="D974" s="66"/>
      <c r="E974" s="65" t="s">
        <v>31</v>
      </c>
      <c r="F974" s="66"/>
      <c r="G974" s="7">
        <v>5</v>
      </c>
      <c r="H974" s="67">
        <v>940</v>
      </c>
      <c r="I974" s="68"/>
      <c r="J974" s="36">
        <f t="shared" si="26"/>
        <v>1081</v>
      </c>
      <c r="K974" s="31">
        <v>1100</v>
      </c>
    </row>
    <row r="975" spans="1:11" ht="27" thickBot="1">
      <c r="A975" s="45" t="s">
        <v>1571</v>
      </c>
      <c r="B975" s="8" t="s">
        <v>1495</v>
      </c>
      <c r="C975" s="65" t="s">
        <v>1572</v>
      </c>
      <c r="D975" s="66"/>
      <c r="E975" s="65" t="s">
        <v>31</v>
      </c>
      <c r="F975" s="66"/>
      <c r="G975" s="7">
        <v>5</v>
      </c>
      <c r="H975" s="67">
        <v>1230</v>
      </c>
      <c r="I975" s="68"/>
      <c r="J975" s="36">
        <f t="shared" si="26"/>
        <v>1414.5</v>
      </c>
      <c r="K975" s="31">
        <v>1415</v>
      </c>
    </row>
    <row r="976" spans="1:11" ht="27" thickBot="1">
      <c r="A976" s="45" t="s">
        <v>1573</v>
      </c>
      <c r="B976" s="8" t="s">
        <v>1498</v>
      </c>
      <c r="C976" s="65" t="s">
        <v>1570</v>
      </c>
      <c r="D976" s="66"/>
      <c r="E976" s="65" t="s">
        <v>31</v>
      </c>
      <c r="F976" s="66"/>
      <c r="G976" s="35" t="s">
        <v>1780</v>
      </c>
      <c r="H976" s="67">
        <v>940</v>
      </c>
      <c r="I976" s="68"/>
      <c r="J976" s="36">
        <f t="shared" si="26"/>
        <v>1081</v>
      </c>
      <c r="K976" s="31">
        <v>1080</v>
      </c>
    </row>
    <row r="977" spans="1:11" ht="27" thickBot="1">
      <c r="A977" s="45" t="s">
        <v>1574</v>
      </c>
      <c r="B977" s="8" t="s">
        <v>1498</v>
      </c>
      <c r="C977" s="65" t="s">
        <v>1572</v>
      </c>
      <c r="D977" s="66"/>
      <c r="E977" s="65" t="s">
        <v>31</v>
      </c>
      <c r="F977" s="66"/>
      <c r="G977" s="35" t="s">
        <v>1780</v>
      </c>
      <c r="H977" s="67">
        <v>1230</v>
      </c>
      <c r="I977" s="68"/>
      <c r="J977" s="36">
        <f t="shared" si="26"/>
        <v>1414.5</v>
      </c>
      <c r="K977" s="31">
        <v>1415</v>
      </c>
    </row>
    <row r="978" spans="1:11" ht="27" thickBot="1">
      <c r="A978" s="45" t="s">
        <v>1575</v>
      </c>
      <c r="B978" s="8" t="s">
        <v>1512</v>
      </c>
      <c r="C978" s="65" t="s">
        <v>1570</v>
      </c>
      <c r="D978" s="66"/>
      <c r="E978" s="65" t="s">
        <v>31</v>
      </c>
      <c r="F978" s="66"/>
      <c r="G978" s="35" t="s">
        <v>1783</v>
      </c>
      <c r="H978" s="67">
        <v>940</v>
      </c>
      <c r="I978" s="68"/>
      <c r="J978" s="36">
        <f t="shared" si="26"/>
        <v>1081</v>
      </c>
      <c r="K978" s="31">
        <v>1080</v>
      </c>
    </row>
    <row r="979" spans="1:11" ht="27" thickBot="1">
      <c r="A979" s="45" t="s">
        <v>1576</v>
      </c>
      <c r="B979" s="8" t="s">
        <v>1512</v>
      </c>
      <c r="C979" s="65" t="s">
        <v>1572</v>
      </c>
      <c r="D979" s="66"/>
      <c r="E979" s="65" t="s">
        <v>31</v>
      </c>
      <c r="F979" s="66"/>
      <c r="G979" s="35" t="s">
        <v>1783</v>
      </c>
      <c r="H979" s="67">
        <v>1230</v>
      </c>
      <c r="I979" s="68"/>
      <c r="J979" s="36">
        <f t="shared" si="26"/>
        <v>1414.5</v>
      </c>
      <c r="K979" s="31">
        <v>1415</v>
      </c>
    </row>
    <row r="980" spans="1:11" ht="15.75" thickBot="1">
      <c r="A980" s="45" t="s">
        <v>1577</v>
      </c>
      <c r="B980" s="8" t="s">
        <v>1541</v>
      </c>
      <c r="C980" s="65" t="s">
        <v>1570</v>
      </c>
      <c r="D980" s="66"/>
      <c r="E980" s="65" t="s">
        <v>31</v>
      </c>
      <c r="F980" s="66"/>
      <c r="G980" s="35" t="s">
        <v>1778</v>
      </c>
      <c r="H980" s="67">
        <v>940</v>
      </c>
      <c r="I980" s="68"/>
      <c r="J980" s="36">
        <f t="shared" si="26"/>
        <v>1081</v>
      </c>
      <c r="K980" s="31">
        <v>1080</v>
      </c>
    </row>
    <row r="981" spans="1:11" ht="15.75" thickBot="1">
      <c r="A981" s="45" t="s">
        <v>1578</v>
      </c>
      <c r="B981" s="8" t="s">
        <v>1541</v>
      </c>
      <c r="C981" s="65" t="s">
        <v>1579</v>
      </c>
      <c r="D981" s="66"/>
      <c r="E981" s="65" t="s">
        <v>31</v>
      </c>
      <c r="F981" s="66"/>
      <c r="G981" s="35" t="s">
        <v>1778</v>
      </c>
      <c r="H981" s="67">
        <v>1230</v>
      </c>
      <c r="I981" s="68"/>
      <c r="J981" s="36">
        <f t="shared" si="26"/>
        <v>1414.5</v>
      </c>
      <c r="K981" s="31">
        <v>1415</v>
      </c>
    </row>
    <row r="982" spans="1:11">
      <c r="A982" s="39"/>
      <c r="B982" s="1"/>
      <c r="C982" s="85"/>
      <c r="D982" s="85"/>
      <c r="E982" s="85"/>
      <c r="F982" s="85"/>
      <c r="G982" s="1"/>
      <c r="H982" s="85"/>
      <c r="I982" s="85"/>
      <c r="J982" s="36"/>
    </row>
    <row r="983" spans="1:11" ht="15.75" thickBot="1">
      <c r="A983" s="46"/>
      <c r="B983" s="13" t="s">
        <v>1580</v>
      </c>
      <c r="C983" s="97"/>
      <c r="D983" s="97"/>
      <c r="E983" s="97"/>
      <c r="F983" s="97"/>
      <c r="G983" s="12"/>
      <c r="H983" s="97"/>
      <c r="I983" s="97"/>
      <c r="J983" s="36"/>
    </row>
    <row r="984" spans="1:11" ht="27" thickBot="1">
      <c r="A984" s="45" t="s">
        <v>1581</v>
      </c>
      <c r="B984" s="8" t="s">
        <v>1495</v>
      </c>
      <c r="C984" s="65" t="s">
        <v>1582</v>
      </c>
      <c r="D984" s="66"/>
      <c r="E984" s="65" t="s">
        <v>31</v>
      </c>
      <c r="F984" s="66"/>
      <c r="G984" s="35" t="s">
        <v>1778</v>
      </c>
      <c r="H984" s="67">
        <v>940</v>
      </c>
      <c r="I984" s="68"/>
      <c r="J984" s="36">
        <f t="shared" si="26"/>
        <v>1081</v>
      </c>
      <c r="K984" s="31">
        <v>1080</v>
      </c>
    </row>
    <row r="985" spans="1:11" ht="27" thickBot="1">
      <c r="A985" s="45" t="s">
        <v>1583</v>
      </c>
      <c r="B985" s="8" t="s">
        <v>1515</v>
      </c>
      <c r="C985" s="65" t="s">
        <v>1582</v>
      </c>
      <c r="D985" s="66"/>
      <c r="E985" s="65" t="s">
        <v>31</v>
      </c>
      <c r="F985" s="66"/>
      <c r="G985" s="35" t="s">
        <v>1781</v>
      </c>
      <c r="H985" s="67">
        <v>940</v>
      </c>
      <c r="I985" s="68"/>
      <c r="J985" s="36">
        <f t="shared" si="26"/>
        <v>1081</v>
      </c>
      <c r="K985" s="31">
        <v>1080</v>
      </c>
    </row>
    <row r="986" spans="1:11" ht="15.75" thickBot="1">
      <c r="A986" s="45" t="s">
        <v>1584</v>
      </c>
      <c r="B986" s="8" t="s">
        <v>1516</v>
      </c>
      <c r="C986" s="65" t="s">
        <v>1582</v>
      </c>
      <c r="D986" s="66"/>
      <c r="E986" s="65" t="s">
        <v>31</v>
      </c>
      <c r="F986" s="66"/>
      <c r="G986" s="35" t="s">
        <v>1781</v>
      </c>
      <c r="H986" s="67">
        <v>240</v>
      </c>
      <c r="I986" s="68"/>
      <c r="J986" s="36">
        <f t="shared" si="26"/>
        <v>276</v>
      </c>
      <c r="K986" s="31">
        <v>280</v>
      </c>
    </row>
    <row r="987" spans="1:11" ht="15.75" thickBot="1">
      <c r="A987" s="39"/>
      <c r="B987" s="8"/>
      <c r="C987" s="85"/>
      <c r="D987" s="85"/>
      <c r="E987" s="85"/>
      <c r="F987" s="85"/>
      <c r="G987" s="1"/>
      <c r="H987" s="85"/>
      <c r="I987" s="85"/>
      <c r="J987" s="1"/>
    </row>
    <row r="988" spans="1:11" ht="15.75" thickBot="1">
      <c r="A988" s="44"/>
      <c r="B988" s="5" t="s">
        <v>1585</v>
      </c>
      <c r="C988" s="86"/>
      <c r="D988" s="86"/>
      <c r="E988" s="86"/>
      <c r="F988" s="86"/>
      <c r="G988" s="4"/>
      <c r="H988" s="86"/>
      <c r="I988" s="86"/>
      <c r="J988" s="1"/>
    </row>
    <row r="989" spans="1:11" ht="39">
      <c r="A989" s="107" t="s">
        <v>1586</v>
      </c>
      <c r="B989" s="23" t="s">
        <v>1784</v>
      </c>
      <c r="C989" s="138" t="s">
        <v>44</v>
      </c>
      <c r="D989" s="121"/>
      <c r="E989" s="120" t="s">
        <v>31</v>
      </c>
      <c r="F989" s="121"/>
      <c r="G989" s="71">
        <v>2</v>
      </c>
      <c r="H989" s="129">
        <v>1420</v>
      </c>
      <c r="I989" s="130"/>
      <c r="J989" s="135">
        <f>H989*115%</f>
        <v>1632.9999999999998</v>
      </c>
      <c r="K989" s="161">
        <v>1630</v>
      </c>
    </row>
    <row r="990" spans="1:11">
      <c r="A990" s="108"/>
      <c r="B990" s="24" t="s">
        <v>1587</v>
      </c>
      <c r="C990" s="139"/>
      <c r="D990" s="123"/>
      <c r="E990" s="122"/>
      <c r="F990" s="123"/>
      <c r="G990" s="72"/>
      <c r="H990" s="131"/>
      <c r="I990" s="132"/>
      <c r="J990" s="135"/>
      <c r="K990" s="161"/>
    </row>
    <row r="991" spans="1:11">
      <c r="A991" s="108"/>
      <c r="B991" s="24" t="s">
        <v>1588</v>
      </c>
      <c r="C991" s="139"/>
      <c r="D991" s="123"/>
      <c r="E991" s="122"/>
      <c r="F991" s="123"/>
      <c r="G991" s="72"/>
      <c r="H991" s="131"/>
      <c r="I991" s="132"/>
      <c r="J991" s="135"/>
      <c r="K991" s="161"/>
    </row>
    <row r="992" spans="1:11" ht="15.75" thickBot="1">
      <c r="A992" s="109"/>
      <c r="B992" s="28" t="s">
        <v>1589</v>
      </c>
      <c r="C992" s="140"/>
      <c r="D992" s="125"/>
      <c r="E992" s="124"/>
      <c r="F992" s="125"/>
      <c r="G992" s="73"/>
      <c r="H992" s="133"/>
      <c r="I992" s="134"/>
      <c r="J992" s="135"/>
      <c r="K992" s="161"/>
    </row>
    <row r="993" spans="1:11" ht="39">
      <c r="A993" s="87" t="s">
        <v>1590</v>
      </c>
      <c r="B993" s="10" t="s">
        <v>1591</v>
      </c>
      <c r="C993" s="120" t="s">
        <v>44</v>
      </c>
      <c r="D993" s="121"/>
      <c r="E993" s="120" t="s">
        <v>31</v>
      </c>
      <c r="F993" s="121"/>
      <c r="G993" s="71">
        <v>2</v>
      </c>
      <c r="H993" s="129">
        <v>1660</v>
      </c>
      <c r="I993" s="130"/>
      <c r="J993" s="135">
        <f>H993*115%</f>
        <v>1908.9999999999998</v>
      </c>
      <c r="K993" s="162">
        <v>1910</v>
      </c>
    </row>
    <row r="994" spans="1:11">
      <c r="A994" s="88"/>
      <c r="B994" s="22" t="s">
        <v>1592</v>
      </c>
      <c r="C994" s="122"/>
      <c r="D994" s="123"/>
      <c r="E994" s="122"/>
      <c r="F994" s="123"/>
      <c r="G994" s="72"/>
      <c r="H994" s="131"/>
      <c r="I994" s="132"/>
      <c r="J994" s="135"/>
      <c r="K994" s="162"/>
    </row>
    <row r="995" spans="1:11">
      <c r="A995" s="88"/>
      <c r="B995" s="22" t="s">
        <v>1593</v>
      </c>
      <c r="C995" s="122"/>
      <c r="D995" s="123"/>
      <c r="E995" s="122"/>
      <c r="F995" s="123"/>
      <c r="G995" s="72"/>
      <c r="H995" s="131"/>
      <c r="I995" s="132"/>
      <c r="J995" s="135"/>
      <c r="K995" s="162"/>
    </row>
    <row r="996" spans="1:11">
      <c r="A996" s="88"/>
      <c r="B996" s="22" t="s">
        <v>1594</v>
      </c>
      <c r="C996" s="122"/>
      <c r="D996" s="123"/>
      <c r="E996" s="122"/>
      <c r="F996" s="123"/>
      <c r="G996" s="72"/>
      <c r="H996" s="131"/>
      <c r="I996" s="132"/>
      <c r="J996" s="135"/>
      <c r="K996" s="162"/>
    </row>
    <row r="997" spans="1:11" ht="15.75" thickBot="1">
      <c r="A997" s="89"/>
      <c r="B997" s="11" t="s">
        <v>1589</v>
      </c>
      <c r="C997" s="124"/>
      <c r="D997" s="125"/>
      <c r="E997" s="124"/>
      <c r="F997" s="125"/>
      <c r="G997" s="73"/>
      <c r="H997" s="133"/>
      <c r="I997" s="134"/>
      <c r="J997" s="135"/>
      <c r="K997" s="162"/>
    </row>
    <row r="998" spans="1:11">
      <c r="A998" s="39"/>
      <c r="B998" s="1"/>
      <c r="C998" s="85"/>
      <c r="D998" s="85"/>
      <c r="E998" s="85"/>
      <c r="F998" s="85"/>
      <c r="G998" s="1"/>
      <c r="H998" s="85"/>
      <c r="I998" s="85"/>
      <c r="J998" s="1"/>
    </row>
    <row r="999" spans="1:11" ht="15.75" thickBot="1">
      <c r="A999" s="49"/>
      <c r="B999" s="17" t="s">
        <v>1595</v>
      </c>
      <c r="C999" s="147"/>
      <c r="D999" s="147"/>
      <c r="E999" s="147"/>
      <c r="F999" s="147"/>
      <c r="G999" s="16"/>
      <c r="H999" s="147"/>
      <c r="I999" s="147"/>
      <c r="J999" s="1"/>
    </row>
    <row r="1000" spans="1:11">
      <c r="A1000" s="87" t="s">
        <v>1596</v>
      </c>
      <c r="B1000" s="9" t="s">
        <v>1597</v>
      </c>
      <c r="C1000" s="120" t="s">
        <v>683</v>
      </c>
      <c r="D1000" s="121"/>
      <c r="E1000" s="120" t="s">
        <v>31</v>
      </c>
      <c r="F1000" s="121"/>
      <c r="G1000" s="71">
        <v>1</v>
      </c>
      <c r="H1000" s="129">
        <v>2180</v>
      </c>
      <c r="I1000" s="130"/>
      <c r="J1000" s="146">
        <f>H1000*115%</f>
        <v>2507</v>
      </c>
      <c r="K1000" s="161">
        <v>2500</v>
      </c>
    </row>
    <row r="1001" spans="1:11">
      <c r="A1001" s="88"/>
      <c r="B1001" s="10" t="s">
        <v>66</v>
      </c>
      <c r="C1001" s="122"/>
      <c r="D1001" s="123"/>
      <c r="E1001" s="122"/>
      <c r="F1001" s="123"/>
      <c r="G1001" s="72"/>
      <c r="H1001" s="131"/>
      <c r="I1001" s="132"/>
      <c r="J1001" s="146"/>
      <c r="K1001" s="161"/>
    </row>
    <row r="1002" spans="1:11">
      <c r="A1002" s="88"/>
      <c r="B1002" s="10" t="s">
        <v>1598</v>
      </c>
      <c r="C1002" s="122"/>
      <c r="D1002" s="123"/>
      <c r="E1002" s="122"/>
      <c r="F1002" s="123"/>
      <c r="G1002" s="72"/>
      <c r="H1002" s="131"/>
      <c r="I1002" s="132"/>
      <c r="J1002" s="146"/>
      <c r="K1002" s="161"/>
    </row>
    <row r="1003" spans="1:11" ht="39.75" thickBot="1">
      <c r="A1003" s="89"/>
      <c r="B1003" s="10" t="s">
        <v>131</v>
      </c>
      <c r="C1003" s="124"/>
      <c r="D1003" s="125"/>
      <c r="E1003" s="124"/>
      <c r="F1003" s="125"/>
      <c r="G1003" s="73"/>
      <c r="H1003" s="133"/>
      <c r="I1003" s="134"/>
      <c r="J1003" s="146"/>
      <c r="K1003" s="161"/>
    </row>
    <row r="1004" spans="1:11">
      <c r="A1004" s="87" t="s">
        <v>1599</v>
      </c>
      <c r="B1004" s="9" t="s">
        <v>115</v>
      </c>
      <c r="C1004" s="120" t="s">
        <v>683</v>
      </c>
      <c r="D1004" s="121"/>
      <c r="E1004" s="120" t="s">
        <v>31</v>
      </c>
      <c r="F1004" s="121"/>
      <c r="G1004" s="126" t="s">
        <v>1764</v>
      </c>
      <c r="H1004" s="129">
        <v>1600</v>
      </c>
      <c r="I1004" s="130"/>
      <c r="J1004" s="146">
        <f>H1004*115%</f>
        <v>1839.9999999999998</v>
      </c>
      <c r="K1004" s="161">
        <v>1840</v>
      </c>
    </row>
    <row r="1005" spans="1:11" ht="39">
      <c r="A1005" s="88"/>
      <c r="B1005" s="10" t="s">
        <v>131</v>
      </c>
      <c r="C1005" s="122"/>
      <c r="D1005" s="123"/>
      <c r="E1005" s="122"/>
      <c r="F1005" s="123"/>
      <c r="G1005" s="127"/>
      <c r="H1005" s="131"/>
      <c r="I1005" s="132"/>
      <c r="J1005" s="146"/>
      <c r="K1005" s="161"/>
    </row>
    <row r="1006" spans="1:11">
      <c r="A1006" s="88"/>
      <c r="B1006" s="10" t="s">
        <v>1600</v>
      </c>
      <c r="C1006" s="122"/>
      <c r="D1006" s="123"/>
      <c r="E1006" s="122"/>
      <c r="F1006" s="123"/>
      <c r="G1006" s="127"/>
      <c r="H1006" s="131"/>
      <c r="I1006" s="132"/>
      <c r="J1006" s="146"/>
      <c r="K1006" s="161"/>
    </row>
    <row r="1007" spans="1:11">
      <c r="A1007" s="88"/>
      <c r="B1007" s="10" t="s">
        <v>127</v>
      </c>
      <c r="C1007" s="122"/>
      <c r="D1007" s="123"/>
      <c r="E1007" s="122"/>
      <c r="F1007" s="123"/>
      <c r="G1007" s="127"/>
      <c r="H1007" s="131"/>
      <c r="I1007" s="132"/>
      <c r="J1007" s="146"/>
      <c r="K1007" s="161"/>
    </row>
    <row r="1008" spans="1:11" ht="15.75" thickBot="1">
      <c r="A1008" s="89"/>
      <c r="B1008" s="10" t="s">
        <v>129</v>
      </c>
      <c r="C1008" s="124"/>
      <c r="D1008" s="125"/>
      <c r="E1008" s="124"/>
      <c r="F1008" s="125"/>
      <c r="G1008" s="128"/>
      <c r="H1008" s="133"/>
      <c r="I1008" s="134"/>
      <c r="J1008" s="146"/>
      <c r="K1008" s="161"/>
    </row>
    <row r="1009" spans="1:11">
      <c r="A1009" s="87" t="s">
        <v>1601</v>
      </c>
      <c r="B1009" s="9" t="s">
        <v>1602</v>
      </c>
      <c r="C1009" s="120" t="s">
        <v>470</v>
      </c>
      <c r="D1009" s="121"/>
      <c r="E1009" s="120" t="s">
        <v>31</v>
      </c>
      <c r="F1009" s="121"/>
      <c r="G1009" s="71">
        <v>1</v>
      </c>
      <c r="H1009" s="129">
        <v>1140</v>
      </c>
      <c r="I1009" s="130"/>
      <c r="J1009" s="146">
        <f>H1009*115%</f>
        <v>1311</v>
      </c>
      <c r="K1009" s="161">
        <v>1300</v>
      </c>
    </row>
    <row r="1010" spans="1:11">
      <c r="A1010" s="88"/>
      <c r="B1010" s="10" t="s">
        <v>1603</v>
      </c>
      <c r="C1010" s="122"/>
      <c r="D1010" s="123"/>
      <c r="E1010" s="122"/>
      <c r="F1010" s="123"/>
      <c r="G1010" s="72"/>
      <c r="H1010" s="131"/>
      <c r="I1010" s="132"/>
      <c r="J1010" s="146"/>
      <c r="K1010" s="161"/>
    </row>
    <row r="1011" spans="1:11">
      <c r="A1011" s="88"/>
      <c r="B1011" s="10" t="s">
        <v>472</v>
      </c>
      <c r="C1011" s="122"/>
      <c r="D1011" s="123"/>
      <c r="E1011" s="122"/>
      <c r="F1011" s="123"/>
      <c r="G1011" s="72"/>
      <c r="H1011" s="131"/>
      <c r="I1011" s="132"/>
      <c r="J1011" s="146"/>
      <c r="K1011" s="161"/>
    </row>
    <row r="1012" spans="1:11">
      <c r="A1012" s="88"/>
      <c r="B1012" s="10" t="s">
        <v>474</v>
      </c>
      <c r="C1012" s="122"/>
      <c r="D1012" s="123"/>
      <c r="E1012" s="122"/>
      <c r="F1012" s="123"/>
      <c r="G1012" s="72"/>
      <c r="H1012" s="131"/>
      <c r="I1012" s="132"/>
      <c r="J1012" s="146"/>
      <c r="K1012" s="161"/>
    </row>
    <row r="1013" spans="1:11">
      <c r="A1013" s="88"/>
      <c r="B1013" s="10" t="s">
        <v>476</v>
      </c>
      <c r="C1013" s="122"/>
      <c r="D1013" s="123"/>
      <c r="E1013" s="122"/>
      <c r="F1013" s="123"/>
      <c r="G1013" s="72"/>
      <c r="H1013" s="131"/>
      <c r="I1013" s="132"/>
      <c r="J1013" s="146"/>
      <c r="K1013" s="161"/>
    </row>
    <row r="1014" spans="1:11" ht="15.75" thickBot="1">
      <c r="A1014" s="89"/>
      <c r="B1014" s="10" t="s">
        <v>478</v>
      </c>
      <c r="C1014" s="124"/>
      <c r="D1014" s="125"/>
      <c r="E1014" s="124"/>
      <c r="F1014" s="125"/>
      <c r="G1014" s="73"/>
      <c r="H1014" s="133"/>
      <c r="I1014" s="134"/>
      <c r="J1014" s="146"/>
      <c r="K1014" s="161"/>
    </row>
    <row r="1015" spans="1:11" ht="15" customHeight="1">
      <c r="A1015" s="87" t="s">
        <v>1604</v>
      </c>
      <c r="B1015" s="9" t="s">
        <v>1605</v>
      </c>
      <c r="C1015" s="120" t="s">
        <v>683</v>
      </c>
      <c r="D1015" s="152"/>
      <c r="E1015" s="120" t="s">
        <v>31</v>
      </c>
      <c r="F1015" s="121"/>
      <c r="G1015" s="71">
        <v>3</v>
      </c>
      <c r="H1015" s="129">
        <v>4730</v>
      </c>
      <c r="I1015" s="130"/>
      <c r="J1015" s="146">
        <f>H1015*115%</f>
        <v>5439.5</v>
      </c>
      <c r="K1015" s="161">
        <v>5440</v>
      </c>
    </row>
    <row r="1016" spans="1:11" ht="15" customHeight="1">
      <c r="A1016" s="88"/>
      <c r="B1016" s="10" t="s">
        <v>1606</v>
      </c>
      <c r="C1016" s="122" t="s">
        <v>1614</v>
      </c>
      <c r="D1016" s="148"/>
      <c r="E1016" s="122"/>
      <c r="F1016" s="123"/>
      <c r="G1016" s="72"/>
      <c r="H1016" s="131"/>
      <c r="I1016" s="132"/>
      <c r="J1016" s="146"/>
      <c r="K1016" s="161"/>
    </row>
    <row r="1017" spans="1:11" ht="15" customHeight="1">
      <c r="A1017" s="88"/>
      <c r="B1017" s="10" t="s">
        <v>1607</v>
      </c>
      <c r="C1017" s="122" t="s">
        <v>11</v>
      </c>
      <c r="D1017" s="148"/>
      <c r="E1017" s="122"/>
      <c r="F1017" s="123"/>
      <c r="G1017" s="72"/>
      <c r="H1017" s="131"/>
      <c r="I1017" s="132"/>
      <c r="J1017" s="146"/>
      <c r="K1017" s="161"/>
    </row>
    <row r="1018" spans="1:11">
      <c r="A1018" s="88"/>
      <c r="B1018" s="10" t="s">
        <v>351</v>
      </c>
      <c r="C1018" s="146"/>
      <c r="D1018" s="148"/>
      <c r="E1018" s="122"/>
      <c r="F1018" s="123"/>
      <c r="G1018" s="72"/>
      <c r="H1018" s="131"/>
      <c r="I1018" s="132"/>
      <c r="J1018" s="146"/>
      <c r="K1018" s="161"/>
    </row>
    <row r="1019" spans="1:11">
      <c r="A1019" s="88"/>
      <c r="B1019" s="10" t="s">
        <v>353</v>
      </c>
      <c r="C1019" s="146"/>
      <c r="D1019" s="148"/>
      <c r="E1019" s="122"/>
      <c r="F1019" s="123"/>
      <c r="G1019" s="72"/>
      <c r="H1019" s="131"/>
      <c r="I1019" s="132"/>
      <c r="J1019" s="146"/>
      <c r="K1019" s="161"/>
    </row>
    <row r="1020" spans="1:11">
      <c r="A1020" s="88"/>
      <c r="B1020" s="10" t="s">
        <v>347</v>
      </c>
      <c r="C1020" s="146"/>
      <c r="D1020" s="148"/>
      <c r="E1020" s="122"/>
      <c r="F1020" s="123"/>
      <c r="G1020" s="72"/>
      <c r="H1020" s="131"/>
      <c r="I1020" s="132"/>
      <c r="J1020" s="146"/>
      <c r="K1020" s="161"/>
    </row>
    <row r="1021" spans="1:11">
      <c r="A1021" s="88"/>
      <c r="B1021" s="10" t="s">
        <v>1608</v>
      </c>
      <c r="C1021" s="146"/>
      <c r="D1021" s="148"/>
      <c r="E1021" s="122"/>
      <c r="F1021" s="123"/>
      <c r="G1021" s="72"/>
      <c r="H1021" s="131"/>
      <c r="I1021" s="132"/>
      <c r="J1021" s="146"/>
      <c r="K1021" s="161"/>
    </row>
    <row r="1022" spans="1:11">
      <c r="A1022" s="88"/>
      <c r="B1022" s="10" t="s">
        <v>1609</v>
      </c>
      <c r="C1022" s="146"/>
      <c r="D1022" s="148"/>
      <c r="E1022" s="122"/>
      <c r="F1022" s="123"/>
      <c r="G1022" s="72"/>
      <c r="H1022" s="131"/>
      <c r="I1022" s="132"/>
      <c r="J1022" s="146"/>
      <c r="K1022" s="161"/>
    </row>
    <row r="1023" spans="1:11">
      <c r="A1023" s="88"/>
      <c r="B1023" s="10" t="s">
        <v>330</v>
      </c>
      <c r="C1023" s="146"/>
      <c r="D1023" s="148"/>
      <c r="E1023" s="122"/>
      <c r="F1023" s="123"/>
      <c r="G1023" s="72"/>
      <c r="H1023" s="131"/>
      <c r="I1023" s="132"/>
      <c r="J1023" s="146"/>
      <c r="K1023" s="161"/>
    </row>
    <row r="1024" spans="1:11">
      <c r="A1024" s="88"/>
      <c r="B1024" s="10" t="s">
        <v>1610</v>
      </c>
      <c r="C1024" s="146"/>
      <c r="D1024" s="148"/>
      <c r="E1024" s="122"/>
      <c r="F1024" s="123"/>
      <c r="G1024" s="72"/>
      <c r="H1024" s="131"/>
      <c r="I1024" s="132"/>
      <c r="J1024" s="146"/>
      <c r="K1024" s="161"/>
    </row>
    <row r="1025" spans="1:11">
      <c r="A1025" s="88"/>
      <c r="B1025" s="10" t="s">
        <v>1611</v>
      </c>
      <c r="C1025" s="146"/>
      <c r="D1025" s="148"/>
      <c r="E1025" s="122"/>
      <c r="F1025" s="123"/>
      <c r="G1025" s="72"/>
      <c r="H1025" s="131"/>
      <c r="I1025" s="132"/>
      <c r="J1025" s="146"/>
      <c r="K1025" s="161"/>
    </row>
    <row r="1026" spans="1:11">
      <c r="A1026" s="88"/>
      <c r="B1026" s="10" t="s">
        <v>1612</v>
      </c>
      <c r="C1026" s="146"/>
      <c r="D1026" s="148"/>
      <c r="E1026" s="122"/>
      <c r="F1026" s="123"/>
      <c r="G1026" s="72"/>
      <c r="H1026" s="131"/>
      <c r="I1026" s="132"/>
      <c r="J1026" s="146"/>
      <c r="K1026" s="161"/>
    </row>
    <row r="1027" spans="1:11">
      <c r="A1027" s="88"/>
      <c r="B1027" s="10" t="s">
        <v>1613</v>
      </c>
      <c r="C1027" s="146"/>
      <c r="D1027" s="148"/>
      <c r="E1027" s="122"/>
      <c r="F1027" s="123"/>
      <c r="G1027" s="72"/>
      <c r="H1027" s="131"/>
      <c r="I1027" s="132"/>
      <c r="J1027" s="146"/>
      <c r="K1027" s="161"/>
    </row>
    <row r="1028" spans="1:11" ht="39">
      <c r="A1028" s="88"/>
      <c r="B1028" s="10" t="s">
        <v>131</v>
      </c>
      <c r="C1028" s="146"/>
      <c r="D1028" s="148"/>
      <c r="E1028" s="122"/>
      <c r="F1028" s="123"/>
      <c r="G1028" s="72"/>
      <c r="H1028" s="131"/>
      <c r="I1028" s="132"/>
      <c r="J1028" s="146"/>
      <c r="K1028" s="161"/>
    </row>
    <row r="1029" spans="1:11">
      <c r="A1029" s="88"/>
      <c r="B1029" s="10" t="s">
        <v>105</v>
      </c>
      <c r="C1029" s="146"/>
      <c r="D1029" s="148"/>
      <c r="E1029" s="122"/>
      <c r="F1029" s="123"/>
      <c r="G1029" s="72"/>
      <c r="H1029" s="131"/>
      <c r="I1029" s="132"/>
      <c r="J1029" s="146"/>
      <c r="K1029" s="161"/>
    </row>
    <row r="1030" spans="1:11" ht="15.75" thickBot="1">
      <c r="A1030" s="89"/>
      <c r="B1030" s="10" t="s">
        <v>108</v>
      </c>
      <c r="C1030" s="150"/>
      <c r="D1030" s="151"/>
      <c r="E1030" s="124"/>
      <c r="F1030" s="125"/>
      <c r="G1030" s="73"/>
      <c r="H1030" s="133"/>
      <c r="I1030" s="134"/>
      <c r="J1030" s="146"/>
      <c r="K1030" s="161"/>
    </row>
    <row r="1031" spans="1:11">
      <c r="A1031" s="87" t="s">
        <v>1615</v>
      </c>
      <c r="B1031" s="9" t="s">
        <v>1616</v>
      </c>
      <c r="C1031" s="120" t="s">
        <v>683</v>
      </c>
      <c r="D1031" s="121"/>
      <c r="E1031" s="120" t="s">
        <v>31</v>
      </c>
      <c r="F1031" s="121"/>
      <c r="G1031" s="71">
        <v>1</v>
      </c>
      <c r="H1031" s="129">
        <v>720</v>
      </c>
      <c r="I1031" s="130"/>
      <c r="J1031" s="146">
        <f>H1031*115%</f>
        <v>827.99999999999989</v>
      </c>
      <c r="K1031" s="161">
        <v>830</v>
      </c>
    </row>
    <row r="1032" spans="1:11">
      <c r="A1032" s="88"/>
      <c r="B1032" s="10" t="s">
        <v>1611</v>
      </c>
      <c r="C1032" s="122"/>
      <c r="D1032" s="123"/>
      <c r="E1032" s="122"/>
      <c r="F1032" s="123"/>
      <c r="G1032" s="72"/>
      <c r="H1032" s="131"/>
      <c r="I1032" s="132"/>
      <c r="J1032" s="146"/>
      <c r="K1032" s="161"/>
    </row>
    <row r="1033" spans="1:11">
      <c r="A1033" s="88"/>
      <c r="B1033" s="10" t="s">
        <v>1612</v>
      </c>
      <c r="C1033" s="122"/>
      <c r="D1033" s="123"/>
      <c r="E1033" s="122"/>
      <c r="F1033" s="123"/>
      <c r="G1033" s="72"/>
      <c r="H1033" s="131"/>
      <c r="I1033" s="132"/>
      <c r="J1033" s="146"/>
      <c r="K1033" s="161"/>
    </row>
    <row r="1034" spans="1:11">
      <c r="A1034" s="88"/>
      <c r="B1034" s="10" t="s">
        <v>1617</v>
      </c>
      <c r="C1034" s="122"/>
      <c r="D1034" s="123"/>
      <c r="E1034" s="122"/>
      <c r="F1034" s="123"/>
      <c r="G1034" s="72"/>
      <c r="H1034" s="131"/>
      <c r="I1034" s="132"/>
      <c r="J1034" s="146"/>
      <c r="K1034" s="161"/>
    </row>
    <row r="1035" spans="1:11">
      <c r="A1035" s="88"/>
      <c r="B1035" s="10" t="s">
        <v>1613</v>
      </c>
      <c r="C1035" s="122"/>
      <c r="D1035" s="123"/>
      <c r="E1035" s="122"/>
      <c r="F1035" s="123"/>
      <c r="G1035" s="72"/>
      <c r="H1035" s="131"/>
      <c r="I1035" s="132"/>
      <c r="J1035" s="146"/>
      <c r="K1035" s="161"/>
    </row>
    <row r="1036" spans="1:11">
      <c r="A1036" s="88"/>
      <c r="B1036" s="10" t="s">
        <v>167</v>
      </c>
      <c r="C1036" s="122"/>
      <c r="D1036" s="123"/>
      <c r="E1036" s="122"/>
      <c r="F1036" s="123"/>
      <c r="G1036" s="72"/>
      <c r="H1036" s="131"/>
      <c r="I1036" s="132"/>
      <c r="J1036" s="146"/>
      <c r="K1036" s="161"/>
    </row>
    <row r="1037" spans="1:11">
      <c r="A1037" s="88"/>
      <c r="B1037" s="10" t="s">
        <v>43</v>
      </c>
      <c r="C1037" s="122"/>
      <c r="D1037" s="123"/>
      <c r="E1037" s="122"/>
      <c r="F1037" s="123"/>
      <c r="G1037" s="72"/>
      <c r="H1037" s="131"/>
      <c r="I1037" s="132"/>
      <c r="J1037" s="146"/>
      <c r="K1037" s="161"/>
    </row>
    <row r="1038" spans="1:11">
      <c r="A1038" s="88"/>
      <c r="B1038" s="10" t="s">
        <v>46</v>
      </c>
      <c r="C1038" s="122"/>
      <c r="D1038" s="123"/>
      <c r="E1038" s="122"/>
      <c r="F1038" s="123"/>
      <c r="G1038" s="72"/>
      <c r="H1038" s="131"/>
      <c r="I1038" s="132"/>
      <c r="J1038" s="146"/>
      <c r="K1038" s="161"/>
    </row>
    <row r="1039" spans="1:11" ht="15.75" thickBot="1">
      <c r="A1039" s="89"/>
      <c r="B1039" s="10" t="s">
        <v>56</v>
      </c>
      <c r="C1039" s="124"/>
      <c r="D1039" s="125"/>
      <c r="E1039" s="124"/>
      <c r="F1039" s="125"/>
      <c r="G1039" s="73"/>
      <c r="H1039" s="133"/>
      <c r="I1039" s="134"/>
      <c r="J1039" s="146"/>
      <c r="K1039" s="161"/>
    </row>
    <row r="1040" spans="1:11">
      <c r="A1040" s="87" t="s">
        <v>1618</v>
      </c>
      <c r="B1040" s="9" t="s">
        <v>1619</v>
      </c>
      <c r="C1040" s="120" t="s">
        <v>683</v>
      </c>
      <c r="D1040" s="121"/>
      <c r="E1040" s="120" t="s">
        <v>31</v>
      </c>
      <c r="F1040" s="121"/>
      <c r="G1040" s="71">
        <v>1</v>
      </c>
      <c r="H1040" s="129">
        <v>1160</v>
      </c>
      <c r="I1040" s="130"/>
      <c r="J1040" s="146">
        <f>H1040*115%</f>
        <v>1334</v>
      </c>
      <c r="K1040" s="161">
        <v>1300</v>
      </c>
    </row>
    <row r="1041" spans="1:11">
      <c r="A1041" s="88"/>
      <c r="B1041" s="10" t="s">
        <v>50</v>
      </c>
      <c r="C1041" s="122"/>
      <c r="D1041" s="123"/>
      <c r="E1041" s="122"/>
      <c r="F1041" s="123"/>
      <c r="G1041" s="72"/>
      <c r="H1041" s="131"/>
      <c r="I1041" s="132"/>
      <c r="J1041" s="146"/>
      <c r="K1041" s="161"/>
    </row>
    <row r="1042" spans="1:11">
      <c r="A1042" s="88"/>
      <c r="B1042" s="10" t="s">
        <v>56</v>
      </c>
      <c r="C1042" s="122"/>
      <c r="D1042" s="123"/>
      <c r="E1042" s="122"/>
      <c r="F1042" s="123"/>
      <c r="G1042" s="72"/>
      <c r="H1042" s="131"/>
      <c r="I1042" s="132"/>
      <c r="J1042" s="146"/>
      <c r="K1042" s="161"/>
    </row>
    <row r="1043" spans="1:11">
      <c r="A1043" s="88"/>
      <c r="B1043" s="10" t="s">
        <v>43</v>
      </c>
      <c r="C1043" s="122"/>
      <c r="D1043" s="123"/>
      <c r="E1043" s="122"/>
      <c r="F1043" s="123"/>
      <c r="G1043" s="72"/>
      <c r="H1043" s="131"/>
      <c r="I1043" s="132"/>
      <c r="J1043" s="146"/>
      <c r="K1043" s="161"/>
    </row>
    <row r="1044" spans="1:11">
      <c r="A1044" s="88"/>
      <c r="B1044" s="10" t="s">
        <v>1620</v>
      </c>
      <c r="C1044" s="122"/>
      <c r="D1044" s="123"/>
      <c r="E1044" s="122"/>
      <c r="F1044" s="123"/>
      <c r="G1044" s="72"/>
      <c r="H1044" s="131"/>
      <c r="I1044" s="132"/>
      <c r="J1044" s="146"/>
      <c r="K1044" s="161"/>
    </row>
    <row r="1045" spans="1:11">
      <c r="A1045" s="88"/>
      <c r="B1045" s="10" t="s">
        <v>1621</v>
      </c>
      <c r="C1045" s="122"/>
      <c r="D1045" s="123"/>
      <c r="E1045" s="122"/>
      <c r="F1045" s="123"/>
      <c r="G1045" s="72"/>
      <c r="H1045" s="131"/>
      <c r="I1045" s="132"/>
      <c r="J1045" s="146"/>
      <c r="K1045" s="161"/>
    </row>
    <row r="1046" spans="1:11">
      <c r="A1046" s="88"/>
      <c r="B1046" s="10" t="s">
        <v>172</v>
      </c>
      <c r="C1046" s="122"/>
      <c r="D1046" s="123"/>
      <c r="E1046" s="122"/>
      <c r="F1046" s="123"/>
      <c r="G1046" s="72"/>
      <c r="H1046" s="131"/>
      <c r="I1046" s="132"/>
      <c r="J1046" s="146"/>
      <c r="K1046" s="161"/>
    </row>
    <row r="1047" spans="1:11">
      <c r="A1047" s="88"/>
      <c r="B1047" s="10" t="s">
        <v>178</v>
      </c>
      <c r="C1047" s="122"/>
      <c r="D1047" s="123"/>
      <c r="E1047" s="122"/>
      <c r="F1047" s="123"/>
      <c r="G1047" s="72"/>
      <c r="H1047" s="131"/>
      <c r="I1047" s="132"/>
      <c r="J1047" s="146"/>
      <c r="K1047" s="161"/>
    </row>
    <row r="1048" spans="1:11" ht="15.75" thickBot="1">
      <c r="A1048" s="89"/>
      <c r="B1048" s="10" t="s">
        <v>176</v>
      </c>
      <c r="C1048" s="124"/>
      <c r="D1048" s="125"/>
      <c r="E1048" s="124"/>
      <c r="F1048" s="125"/>
      <c r="G1048" s="73"/>
      <c r="H1048" s="133"/>
      <c r="I1048" s="134"/>
      <c r="J1048" s="146"/>
      <c r="K1048" s="161"/>
    </row>
    <row r="1049" spans="1:11">
      <c r="A1049" s="87" t="s">
        <v>1622</v>
      </c>
      <c r="B1049" s="9" t="s">
        <v>1623</v>
      </c>
      <c r="C1049" s="120" t="s">
        <v>11</v>
      </c>
      <c r="D1049" s="121"/>
      <c r="E1049" s="120" t="s">
        <v>31</v>
      </c>
      <c r="F1049" s="121"/>
      <c r="G1049" s="71">
        <v>1</v>
      </c>
      <c r="H1049" s="129">
        <v>3060</v>
      </c>
      <c r="I1049" s="130"/>
      <c r="J1049" s="146">
        <f>H1049*115%</f>
        <v>3518.9999999999995</v>
      </c>
      <c r="K1049" s="161">
        <v>3520</v>
      </c>
    </row>
    <row r="1050" spans="1:11">
      <c r="A1050" s="88"/>
      <c r="B1050" s="10" t="s">
        <v>1624</v>
      </c>
      <c r="C1050" s="122" t="s">
        <v>683</v>
      </c>
      <c r="D1050" s="123"/>
      <c r="E1050" s="122"/>
      <c r="F1050" s="123"/>
      <c r="G1050" s="72"/>
      <c r="H1050" s="131"/>
      <c r="I1050" s="132"/>
      <c r="J1050" s="146"/>
      <c r="K1050" s="161"/>
    </row>
    <row r="1051" spans="1:11">
      <c r="A1051" s="88"/>
      <c r="B1051" s="10" t="s">
        <v>16</v>
      </c>
      <c r="C1051" s="146"/>
      <c r="D1051" s="149"/>
      <c r="E1051" s="122"/>
      <c r="F1051" s="123"/>
      <c r="G1051" s="72"/>
      <c r="H1051" s="131"/>
      <c r="I1051" s="132"/>
      <c r="J1051" s="146"/>
      <c r="K1051" s="161"/>
    </row>
    <row r="1052" spans="1:11">
      <c r="A1052" s="88"/>
      <c r="B1052" s="10" t="s">
        <v>1625</v>
      </c>
      <c r="C1052" s="146"/>
      <c r="D1052" s="149"/>
      <c r="E1052" s="122"/>
      <c r="F1052" s="123"/>
      <c r="G1052" s="72"/>
      <c r="H1052" s="131"/>
      <c r="I1052" s="132"/>
      <c r="J1052" s="146"/>
      <c r="K1052" s="161"/>
    </row>
    <row r="1053" spans="1:11">
      <c r="A1053" s="88"/>
      <c r="B1053" s="10" t="s">
        <v>1626</v>
      </c>
      <c r="C1053" s="146"/>
      <c r="D1053" s="149"/>
      <c r="E1053" s="122"/>
      <c r="F1053" s="123"/>
      <c r="G1053" s="72"/>
      <c r="H1053" s="131"/>
      <c r="I1053" s="132"/>
      <c r="J1053" s="146"/>
      <c r="K1053" s="161"/>
    </row>
    <row r="1054" spans="1:11">
      <c r="A1054" s="88"/>
      <c r="B1054" s="10" t="s">
        <v>205</v>
      </c>
      <c r="C1054" s="146"/>
      <c r="D1054" s="149"/>
      <c r="E1054" s="122"/>
      <c r="F1054" s="123"/>
      <c r="G1054" s="72"/>
      <c r="H1054" s="131"/>
      <c r="I1054" s="132"/>
      <c r="J1054" s="146"/>
      <c r="K1054" s="161"/>
    </row>
    <row r="1055" spans="1:11">
      <c r="A1055" s="88"/>
      <c r="B1055" s="10" t="s">
        <v>1627</v>
      </c>
      <c r="C1055" s="146"/>
      <c r="D1055" s="149"/>
      <c r="E1055" s="122"/>
      <c r="F1055" s="123"/>
      <c r="G1055" s="72"/>
      <c r="H1055" s="131"/>
      <c r="I1055" s="132"/>
      <c r="J1055" s="146"/>
      <c r="K1055" s="161"/>
    </row>
    <row r="1056" spans="1:11">
      <c r="A1056" s="88"/>
      <c r="B1056" s="10" t="s">
        <v>211</v>
      </c>
      <c r="C1056" s="146"/>
      <c r="D1056" s="149"/>
      <c r="E1056" s="122"/>
      <c r="F1056" s="123"/>
      <c r="G1056" s="72"/>
      <c r="H1056" s="131"/>
      <c r="I1056" s="132"/>
      <c r="J1056" s="146"/>
      <c r="K1056" s="161"/>
    </row>
    <row r="1057" spans="1:11">
      <c r="A1057" s="88"/>
      <c r="B1057" s="10" t="s">
        <v>1628</v>
      </c>
      <c r="C1057" s="146"/>
      <c r="D1057" s="149"/>
      <c r="E1057" s="122"/>
      <c r="F1057" s="123"/>
      <c r="G1057" s="72"/>
      <c r="H1057" s="131"/>
      <c r="I1057" s="132"/>
      <c r="J1057" s="146"/>
      <c r="K1057" s="161"/>
    </row>
    <row r="1058" spans="1:11" ht="15.75" thickBot="1">
      <c r="A1058" s="89"/>
      <c r="B1058" s="10" t="s">
        <v>234</v>
      </c>
      <c r="C1058" s="150"/>
      <c r="D1058" s="153"/>
      <c r="E1058" s="124"/>
      <c r="F1058" s="125"/>
      <c r="G1058" s="73"/>
      <c r="H1058" s="133"/>
      <c r="I1058" s="134"/>
      <c r="J1058" s="146"/>
      <c r="K1058" s="161"/>
    </row>
    <row r="1059" spans="1:11">
      <c r="A1059" s="107" t="s">
        <v>1629</v>
      </c>
      <c r="B1059" s="26" t="s">
        <v>1630</v>
      </c>
      <c r="C1059" s="156" t="s">
        <v>11</v>
      </c>
      <c r="D1059" s="121"/>
      <c r="E1059" s="120" t="s">
        <v>31</v>
      </c>
      <c r="F1059" s="121"/>
      <c r="G1059" s="71">
        <v>7</v>
      </c>
      <c r="H1059" s="129">
        <v>4240</v>
      </c>
      <c r="I1059" s="130"/>
      <c r="J1059" s="146">
        <f>H1059*115%</f>
        <v>4876</v>
      </c>
      <c r="K1059" s="161">
        <v>4800</v>
      </c>
    </row>
    <row r="1060" spans="1:11">
      <c r="A1060" s="108"/>
      <c r="B1060" s="27" t="s">
        <v>25</v>
      </c>
      <c r="C1060" s="157" t="s">
        <v>683</v>
      </c>
      <c r="D1060" s="123"/>
      <c r="E1060" s="122"/>
      <c r="F1060" s="123"/>
      <c r="G1060" s="72"/>
      <c r="H1060" s="131"/>
      <c r="I1060" s="132"/>
      <c r="J1060" s="146"/>
      <c r="K1060" s="161"/>
    </row>
    <row r="1061" spans="1:11">
      <c r="A1061" s="108"/>
      <c r="B1061" s="27" t="s">
        <v>26</v>
      </c>
      <c r="C1061" s="154"/>
      <c r="D1061" s="149"/>
      <c r="E1061" s="122"/>
      <c r="F1061" s="123"/>
      <c r="G1061" s="72"/>
      <c r="H1061" s="131"/>
      <c r="I1061" s="132"/>
      <c r="J1061" s="146"/>
      <c r="K1061" s="161"/>
    </row>
    <row r="1062" spans="1:11">
      <c r="A1062" s="108"/>
      <c r="B1062" s="27" t="s">
        <v>46</v>
      </c>
      <c r="C1062" s="154"/>
      <c r="D1062" s="149"/>
      <c r="E1062" s="122"/>
      <c r="F1062" s="123"/>
      <c r="G1062" s="72"/>
      <c r="H1062" s="131"/>
      <c r="I1062" s="132"/>
      <c r="J1062" s="146"/>
      <c r="K1062" s="161"/>
    </row>
    <row r="1063" spans="1:11">
      <c r="A1063" s="108"/>
      <c r="B1063" s="27" t="s">
        <v>80</v>
      </c>
      <c r="C1063" s="154"/>
      <c r="D1063" s="149"/>
      <c r="E1063" s="122"/>
      <c r="F1063" s="123"/>
      <c r="G1063" s="72"/>
      <c r="H1063" s="131"/>
      <c r="I1063" s="132"/>
      <c r="J1063" s="146"/>
      <c r="K1063" s="161"/>
    </row>
    <row r="1064" spans="1:11">
      <c r="A1064" s="108"/>
      <c r="B1064" s="27" t="s">
        <v>82</v>
      </c>
      <c r="C1064" s="154"/>
      <c r="D1064" s="149"/>
      <c r="E1064" s="122"/>
      <c r="F1064" s="123"/>
      <c r="G1064" s="72"/>
      <c r="H1064" s="131"/>
      <c r="I1064" s="132"/>
      <c r="J1064" s="146"/>
      <c r="K1064" s="161"/>
    </row>
    <row r="1065" spans="1:11">
      <c r="A1065" s="108"/>
      <c r="B1065" s="27" t="s">
        <v>1631</v>
      </c>
      <c r="C1065" s="154"/>
      <c r="D1065" s="149"/>
      <c r="E1065" s="122"/>
      <c r="F1065" s="123"/>
      <c r="G1065" s="72"/>
      <c r="H1065" s="131"/>
      <c r="I1065" s="132"/>
      <c r="J1065" s="146"/>
      <c r="K1065" s="161"/>
    </row>
    <row r="1066" spans="1:11">
      <c r="A1066" s="108"/>
      <c r="B1066" s="27" t="s">
        <v>641</v>
      </c>
      <c r="C1066" s="154"/>
      <c r="D1066" s="149"/>
      <c r="E1066" s="122"/>
      <c r="F1066" s="123"/>
      <c r="G1066" s="72"/>
      <c r="H1066" s="131"/>
      <c r="I1066" s="132"/>
      <c r="J1066" s="146"/>
      <c r="K1066" s="161"/>
    </row>
    <row r="1067" spans="1:11" ht="15.75" thickBot="1">
      <c r="A1067" s="109"/>
      <c r="B1067" s="28" t="s">
        <v>1632</v>
      </c>
      <c r="C1067" s="155"/>
      <c r="D1067" s="153"/>
      <c r="E1067" s="124"/>
      <c r="F1067" s="125"/>
      <c r="G1067" s="73"/>
      <c r="H1067" s="133"/>
      <c r="I1067" s="134"/>
      <c r="J1067" s="146"/>
      <c r="K1067" s="161"/>
    </row>
    <row r="1068" spans="1:11">
      <c r="A1068" s="87" t="s">
        <v>1633</v>
      </c>
      <c r="B1068" s="10" t="s">
        <v>1634</v>
      </c>
      <c r="C1068" s="120" t="s">
        <v>1614</v>
      </c>
      <c r="D1068" s="121"/>
      <c r="E1068" s="120" t="s">
        <v>31</v>
      </c>
      <c r="F1068" s="121"/>
      <c r="G1068" s="71">
        <v>1</v>
      </c>
      <c r="H1068" s="129">
        <v>1500</v>
      </c>
      <c r="I1068" s="130"/>
      <c r="J1068" s="146">
        <f>H1068*115%</f>
        <v>1724.9999999999998</v>
      </c>
      <c r="K1068" s="161">
        <v>1700</v>
      </c>
    </row>
    <row r="1069" spans="1:11">
      <c r="A1069" s="88"/>
      <c r="B1069" s="10" t="s">
        <v>105</v>
      </c>
      <c r="C1069" s="122" t="s">
        <v>11</v>
      </c>
      <c r="D1069" s="123"/>
      <c r="E1069" s="122"/>
      <c r="F1069" s="123"/>
      <c r="G1069" s="72"/>
      <c r="H1069" s="131"/>
      <c r="I1069" s="132"/>
      <c r="J1069" s="146"/>
      <c r="K1069" s="161"/>
    </row>
    <row r="1070" spans="1:11">
      <c r="A1070" s="88"/>
      <c r="B1070" s="10" t="s">
        <v>108</v>
      </c>
      <c r="C1070" s="122" t="s">
        <v>683</v>
      </c>
      <c r="D1070" s="123"/>
      <c r="E1070" s="122"/>
      <c r="F1070" s="123"/>
      <c r="G1070" s="72"/>
      <c r="H1070" s="131"/>
      <c r="I1070" s="132"/>
      <c r="J1070" s="146"/>
      <c r="K1070" s="161"/>
    </row>
    <row r="1071" spans="1:11">
      <c r="A1071" s="88"/>
      <c r="B1071" s="10" t="s">
        <v>402</v>
      </c>
      <c r="C1071" s="146"/>
      <c r="D1071" s="149"/>
      <c r="E1071" s="122"/>
      <c r="F1071" s="123"/>
      <c r="G1071" s="72"/>
      <c r="H1071" s="131"/>
      <c r="I1071" s="132"/>
      <c r="J1071" s="146"/>
      <c r="K1071" s="161"/>
    </row>
    <row r="1072" spans="1:11" ht="15.75" thickBot="1">
      <c r="A1072" s="89"/>
      <c r="B1072" s="11" t="s">
        <v>1635</v>
      </c>
      <c r="C1072" s="150"/>
      <c r="D1072" s="153"/>
      <c r="E1072" s="124"/>
      <c r="F1072" s="125"/>
      <c r="G1072" s="73"/>
      <c r="H1072" s="133"/>
      <c r="I1072" s="134"/>
      <c r="J1072" s="146"/>
      <c r="K1072" s="161"/>
    </row>
    <row r="1073" spans="1:11">
      <c r="A1073" s="87" t="s">
        <v>1636</v>
      </c>
      <c r="B1073" s="9" t="s">
        <v>1637</v>
      </c>
      <c r="C1073" s="120" t="s">
        <v>1614</v>
      </c>
      <c r="D1073" s="121"/>
      <c r="E1073" s="120" t="s">
        <v>31</v>
      </c>
      <c r="F1073" s="121"/>
      <c r="G1073" s="71">
        <v>1</v>
      </c>
      <c r="H1073" s="129">
        <v>1540</v>
      </c>
      <c r="I1073" s="130"/>
      <c r="J1073" s="146">
        <f>1540*115%</f>
        <v>1770.9999999999998</v>
      </c>
      <c r="K1073" s="161">
        <v>1750</v>
      </c>
    </row>
    <row r="1074" spans="1:11">
      <c r="A1074" s="88"/>
      <c r="B1074" s="10" t="s">
        <v>105</v>
      </c>
      <c r="C1074" s="122" t="s">
        <v>11</v>
      </c>
      <c r="D1074" s="123"/>
      <c r="E1074" s="122"/>
      <c r="F1074" s="123"/>
      <c r="G1074" s="72"/>
      <c r="H1074" s="131"/>
      <c r="I1074" s="132"/>
      <c r="J1074" s="146"/>
      <c r="K1074" s="161"/>
    </row>
    <row r="1075" spans="1:11">
      <c r="A1075" s="88"/>
      <c r="B1075" s="10" t="s">
        <v>108</v>
      </c>
      <c r="C1075" s="122" t="s">
        <v>683</v>
      </c>
      <c r="D1075" s="123"/>
      <c r="E1075" s="122"/>
      <c r="F1075" s="123"/>
      <c r="G1075" s="72"/>
      <c r="H1075" s="131"/>
      <c r="I1075" s="132"/>
      <c r="J1075" s="146"/>
      <c r="K1075" s="161"/>
    </row>
    <row r="1076" spans="1:11">
      <c r="A1076" s="88"/>
      <c r="B1076" s="10" t="s">
        <v>110</v>
      </c>
      <c r="C1076" s="146"/>
      <c r="D1076" s="149"/>
      <c r="E1076" s="122"/>
      <c r="F1076" s="123"/>
      <c r="G1076" s="72"/>
      <c r="H1076" s="131"/>
      <c r="I1076" s="132"/>
      <c r="J1076" s="146"/>
      <c r="K1076" s="161"/>
    </row>
    <row r="1077" spans="1:11" ht="39.75" thickBot="1">
      <c r="A1077" s="89"/>
      <c r="B1077" s="10" t="s">
        <v>131</v>
      </c>
      <c r="C1077" s="150"/>
      <c r="D1077" s="153"/>
      <c r="E1077" s="124"/>
      <c r="F1077" s="125"/>
      <c r="G1077" s="73"/>
      <c r="H1077" s="133"/>
      <c r="I1077" s="134"/>
      <c r="J1077" s="146"/>
      <c r="K1077" s="161"/>
    </row>
    <row r="1078" spans="1:11">
      <c r="A1078" s="87" t="s">
        <v>1638</v>
      </c>
      <c r="B1078" s="9" t="s">
        <v>1639</v>
      </c>
      <c r="C1078" s="120" t="s">
        <v>683</v>
      </c>
      <c r="D1078" s="121"/>
      <c r="E1078" s="120" t="s">
        <v>31</v>
      </c>
      <c r="F1078" s="121"/>
      <c r="G1078" s="71">
        <v>3</v>
      </c>
      <c r="H1078" s="129">
        <v>1100</v>
      </c>
      <c r="I1078" s="130"/>
      <c r="J1078" s="146">
        <f>H1078*115%</f>
        <v>1265</v>
      </c>
      <c r="K1078" s="161">
        <v>1250</v>
      </c>
    </row>
    <row r="1079" spans="1:11">
      <c r="A1079" s="88"/>
      <c r="B1079" s="10" t="s">
        <v>1609</v>
      </c>
      <c r="C1079" s="122"/>
      <c r="D1079" s="123"/>
      <c r="E1079" s="122"/>
      <c r="F1079" s="123"/>
      <c r="G1079" s="72"/>
      <c r="H1079" s="131"/>
      <c r="I1079" s="132"/>
      <c r="J1079" s="146"/>
      <c r="K1079" s="161"/>
    </row>
    <row r="1080" spans="1:11">
      <c r="A1080" s="88"/>
      <c r="B1080" s="10" t="s">
        <v>330</v>
      </c>
      <c r="C1080" s="122"/>
      <c r="D1080" s="123"/>
      <c r="E1080" s="122"/>
      <c r="F1080" s="123"/>
      <c r="G1080" s="72"/>
      <c r="H1080" s="131"/>
      <c r="I1080" s="132"/>
      <c r="J1080" s="146"/>
      <c r="K1080" s="161"/>
    </row>
    <row r="1081" spans="1:11" ht="15.75" thickBot="1">
      <c r="A1081" s="89"/>
      <c r="B1081" s="11" t="s">
        <v>1610</v>
      </c>
      <c r="C1081" s="124"/>
      <c r="D1081" s="125"/>
      <c r="E1081" s="124"/>
      <c r="F1081" s="125"/>
      <c r="G1081" s="73"/>
      <c r="H1081" s="133"/>
      <c r="I1081" s="134"/>
      <c r="J1081" s="146"/>
      <c r="K1081" s="161"/>
    </row>
    <row r="1082" spans="1:11">
      <c r="A1082" s="87" t="s">
        <v>1640</v>
      </c>
      <c r="B1082" s="9" t="s">
        <v>1641</v>
      </c>
      <c r="C1082" s="120" t="s">
        <v>683</v>
      </c>
      <c r="D1082" s="121"/>
      <c r="E1082" s="120" t="s">
        <v>31</v>
      </c>
      <c r="F1082" s="121"/>
      <c r="G1082" s="71">
        <v>3</v>
      </c>
      <c r="H1082" s="129">
        <v>4100</v>
      </c>
      <c r="I1082" s="130"/>
      <c r="J1082" s="146">
        <f>H1082*115%</f>
        <v>4715</v>
      </c>
      <c r="K1082" s="161">
        <v>4700</v>
      </c>
    </row>
    <row r="1083" spans="1:11">
      <c r="A1083" s="88"/>
      <c r="B1083" s="10" t="s">
        <v>1609</v>
      </c>
      <c r="C1083" s="122"/>
      <c r="D1083" s="123"/>
      <c r="E1083" s="122"/>
      <c r="F1083" s="123"/>
      <c r="G1083" s="72"/>
      <c r="H1083" s="131"/>
      <c r="I1083" s="132"/>
      <c r="J1083" s="146"/>
      <c r="K1083" s="161"/>
    </row>
    <row r="1084" spans="1:11">
      <c r="A1084" s="88"/>
      <c r="B1084" s="10" t="s">
        <v>1642</v>
      </c>
      <c r="C1084" s="122"/>
      <c r="D1084" s="123"/>
      <c r="E1084" s="122"/>
      <c r="F1084" s="123"/>
      <c r="G1084" s="72"/>
      <c r="H1084" s="131"/>
      <c r="I1084" s="132"/>
      <c r="J1084" s="146"/>
      <c r="K1084" s="161"/>
    </row>
    <row r="1085" spans="1:11">
      <c r="A1085" s="88"/>
      <c r="B1085" s="10" t="s">
        <v>326</v>
      </c>
      <c r="C1085" s="122"/>
      <c r="D1085" s="123"/>
      <c r="E1085" s="122"/>
      <c r="F1085" s="123"/>
      <c r="G1085" s="72"/>
      <c r="H1085" s="131"/>
      <c r="I1085" s="132"/>
      <c r="J1085" s="146"/>
      <c r="K1085" s="161"/>
    </row>
    <row r="1086" spans="1:11">
      <c r="A1086" s="88"/>
      <c r="B1086" s="10" t="s">
        <v>1643</v>
      </c>
      <c r="C1086" s="122"/>
      <c r="D1086" s="123"/>
      <c r="E1086" s="122"/>
      <c r="F1086" s="123"/>
      <c r="G1086" s="72"/>
      <c r="H1086" s="131"/>
      <c r="I1086" s="132"/>
      <c r="J1086" s="146"/>
      <c r="K1086" s="161"/>
    </row>
    <row r="1087" spans="1:11">
      <c r="A1087" s="88"/>
      <c r="B1087" s="10" t="s">
        <v>330</v>
      </c>
      <c r="C1087" s="122"/>
      <c r="D1087" s="123"/>
      <c r="E1087" s="122"/>
      <c r="F1087" s="123"/>
      <c r="G1087" s="72"/>
      <c r="H1087" s="131"/>
      <c r="I1087" s="132"/>
      <c r="J1087" s="146"/>
      <c r="K1087" s="161"/>
    </row>
    <row r="1088" spans="1:11">
      <c r="A1088" s="88"/>
      <c r="B1088" s="10" t="s">
        <v>1644</v>
      </c>
      <c r="C1088" s="122"/>
      <c r="D1088" s="123"/>
      <c r="E1088" s="122"/>
      <c r="F1088" s="123"/>
      <c r="G1088" s="72"/>
      <c r="H1088" s="131"/>
      <c r="I1088" s="132"/>
      <c r="J1088" s="146"/>
      <c r="K1088" s="161"/>
    </row>
    <row r="1089" spans="1:11">
      <c r="A1089" s="88"/>
      <c r="B1089" s="10" t="s">
        <v>1645</v>
      </c>
      <c r="C1089" s="122"/>
      <c r="D1089" s="123"/>
      <c r="E1089" s="122"/>
      <c r="F1089" s="123"/>
      <c r="G1089" s="72"/>
      <c r="H1089" s="131"/>
      <c r="I1089" s="132"/>
      <c r="J1089" s="146"/>
      <c r="K1089" s="161"/>
    </row>
    <row r="1090" spans="1:11">
      <c r="A1090" s="88"/>
      <c r="B1090" s="10" t="s">
        <v>1610</v>
      </c>
      <c r="C1090" s="122"/>
      <c r="D1090" s="123"/>
      <c r="E1090" s="122"/>
      <c r="F1090" s="123"/>
      <c r="G1090" s="72"/>
      <c r="H1090" s="131"/>
      <c r="I1090" s="132"/>
      <c r="J1090" s="146"/>
      <c r="K1090" s="161"/>
    </row>
    <row r="1091" spans="1:11">
      <c r="A1091" s="88"/>
      <c r="B1091" s="10" t="s">
        <v>1646</v>
      </c>
      <c r="C1091" s="122"/>
      <c r="D1091" s="123"/>
      <c r="E1091" s="122"/>
      <c r="F1091" s="123"/>
      <c r="G1091" s="72"/>
      <c r="H1091" s="131"/>
      <c r="I1091" s="132"/>
      <c r="J1091" s="146"/>
      <c r="K1091" s="161"/>
    </row>
    <row r="1092" spans="1:11" ht="15.75" thickBot="1">
      <c r="A1092" s="89"/>
      <c r="B1092" s="10" t="s">
        <v>1647</v>
      </c>
      <c r="C1092" s="124"/>
      <c r="D1092" s="125"/>
      <c r="E1092" s="124"/>
      <c r="F1092" s="125"/>
      <c r="G1092" s="73"/>
      <c r="H1092" s="133"/>
      <c r="I1092" s="134"/>
      <c r="J1092" s="146"/>
      <c r="K1092" s="161"/>
    </row>
    <row r="1093" spans="1:11">
      <c r="A1093" s="87" t="s">
        <v>1648</v>
      </c>
      <c r="B1093" s="9" t="s">
        <v>1649</v>
      </c>
      <c r="C1093" s="120" t="s">
        <v>683</v>
      </c>
      <c r="D1093" s="121"/>
      <c r="E1093" s="120" t="s">
        <v>31</v>
      </c>
      <c r="F1093" s="121"/>
      <c r="G1093" s="71">
        <v>3</v>
      </c>
      <c r="H1093" s="129">
        <v>3120</v>
      </c>
      <c r="I1093" s="130"/>
      <c r="J1093" s="146">
        <f>H1093*115%</f>
        <v>3587.9999999999995</v>
      </c>
      <c r="K1093" s="161">
        <v>3600</v>
      </c>
    </row>
    <row r="1094" spans="1:11">
      <c r="A1094" s="88"/>
      <c r="B1094" s="10" t="s">
        <v>1606</v>
      </c>
      <c r="C1094" s="122"/>
      <c r="D1094" s="123"/>
      <c r="E1094" s="122"/>
      <c r="F1094" s="123"/>
      <c r="G1094" s="72"/>
      <c r="H1094" s="131"/>
      <c r="I1094" s="132"/>
      <c r="J1094" s="146"/>
      <c r="K1094" s="161"/>
    </row>
    <row r="1095" spans="1:11">
      <c r="A1095" s="88"/>
      <c r="B1095" s="10" t="s">
        <v>1607</v>
      </c>
      <c r="C1095" s="122"/>
      <c r="D1095" s="123"/>
      <c r="E1095" s="122"/>
      <c r="F1095" s="123"/>
      <c r="G1095" s="72"/>
      <c r="H1095" s="131"/>
      <c r="I1095" s="132"/>
      <c r="J1095" s="146"/>
      <c r="K1095" s="161"/>
    </row>
    <row r="1096" spans="1:11">
      <c r="A1096" s="88"/>
      <c r="B1096" s="10" t="s">
        <v>347</v>
      </c>
      <c r="C1096" s="122"/>
      <c r="D1096" s="123"/>
      <c r="E1096" s="122"/>
      <c r="F1096" s="123"/>
      <c r="G1096" s="72"/>
      <c r="H1096" s="131"/>
      <c r="I1096" s="132"/>
      <c r="J1096" s="146"/>
      <c r="K1096" s="161"/>
    </row>
    <row r="1097" spans="1:11">
      <c r="A1097" s="88"/>
      <c r="B1097" s="10" t="s">
        <v>349</v>
      </c>
      <c r="C1097" s="122"/>
      <c r="D1097" s="123"/>
      <c r="E1097" s="122"/>
      <c r="F1097" s="123"/>
      <c r="G1097" s="72"/>
      <c r="H1097" s="131"/>
      <c r="I1097" s="132"/>
      <c r="J1097" s="146"/>
      <c r="K1097" s="161"/>
    </row>
    <row r="1098" spans="1:11">
      <c r="A1098" s="88"/>
      <c r="B1098" s="10" t="s">
        <v>351</v>
      </c>
      <c r="C1098" s="122"/>
      <c r="D1098" s="123"/>
      <c r="E1098" s="122"/>
      <c r="F1098" s="123"/>
      <c r="G1098" s="72"/>
      <c r="H1098" s="131"/>
      <c r="I1098" s="132"/>
      <c r="J1098" s="146"/>
      <c r="K1098" s="161"/>
    </row>
    <row r="1099" spans="1:11">
      <c r="A1099" s="88"/>
      <c r="B1099" s="10" t="s">
        <v>353</v>
      </c>
      <c r="C1099" s="122"/>
      <c r="D1099" s="123"/>
      <c r="E1099" s="122"/>
      <c r="F1099" s="123"/>
      <c r="G1099" s="72"/>
      <c r="H1099" s="131"/>
      <c r="I1099" s="132"/>
      <c r="J1099" s="146"/>
      <c r="K1099" s="161"/>
    </row>
    <row r="1100" spans="1:11">
      <c r="A1100" s="88"/>
      <c r="B1100" s="10" t="s">
        <v>1650</v>
      </c>
      <c r="C1100" s="122"/>
      <c r="D1100" s="123"/>
      <c r="E1100" s="122"/>
      <c r="F1100" s="123"/>
      <c r="G1100" s="72"/>
      <c r="H1100" s="131"/>
      <c r="I1100" s="132"/>
      <c r="J1100" s="146"/>
      <c r="K1100" s="161"/>
    </row>
    <row r="1101" spans="1:11" ht="15.75" thickBot="1">
      <c r="A1101" s="89"/>
      <c r="B1101" s="10" t="s">
        <v>1608</v>
      </c>
      <c r="C1101" s="124"/>
      <c r="D1101" s="125"/>
      <c r="E1101" s="124"/>
      <c r="F1101" s="125"/>
      <c r="G1101" s="73"/>
      <c r="H1101" s="133"/>
      <c r="I1101" s="134"/>
      <c r="J1101" s="146"/>
      <c r="K1101" s="161"/>
    </row>
    <row r="1102" spans="1:11">
      <c r="A1102" s="87" t="s">
        <v>1651</v>
      </c>
      <c r="B1102" s="9" t="s">
        <v>1652</v>
      </c>
      <c r="C1102" s="120" t="s">
        <v>683</v>
      </c>
      <c r="D1102" s="121"/>
      <c r="E1102" s="120" t="s">
        <v>31</v>
      </c>
      <c r="F1102" s="121"/>
      <c r="G1102" s="71">
        <v>3</v>
      </c>
      <c r="H1102" s="129">
        <v>4000</v>
      </c>
      <c r="I1102" s="130"/>
      <c r="J1102" s="146">
        <f>H1102*115%</f>
        <v>4600</v>
      </c>
      <c r="K1102" s="161">
        <v>4600</v>
      </c>
    </row>
    <row r="1103" spans="1:11" ht="26.25">
      <c r="A1103" s="88"/>
      <c r="B1103" s="10" t="s">
        <v>1653</v>
      </c>
      <c r="C1103" s="122"/>
      <c r="D1103" s="123"/>
      <c r="E1103" s="122"/>
      <c r="F1103" s="123"/>
      <c r="G1103" s="72"/>
      <c r="H1103" s="131"/>
      <c r="I1103" s="132"/>
      <c r="J1103" s="146"/>
      <c r="K1103" s="161"/>
    </row>
    <row r="1104" spans="1:11">
      <c r="A1104" s="88"/>
      <c r="B1104" s="10" t="s">
        <v>1608</v>
      </c>
      <c r="C1104" s="122"/>
      <c r="D1104" s="123"/>
      <c r="E1104" s="122"/>
      <c r="F1104" s="123"/>
      <c r="G1104" s="72"/>
      <c r="H1104" s="131"/>
      <c r="I1104" s="132"/>
      <c r="J1104" s="146"/>
      <c r="K1104" s="161"/>
    </row>
    <row r="1105" spans="1:11">
      <c r="A1105" s="88"/>
      <c r="B1105" s="10" t="s">
        <v>1654</v>
      </c>
      <c r="C1105" s="122"/>
      <c r="D1105" s="123"/>
      <c r="E1105" s="122"/>
      <c r="F1105" s="123"/>
      <c r="G1105" s="72"/>
      <c r="H1105" s="131"/>
      <c r="I1105" s="132"/>
      <c r="J1105" s="146"/>
      <c r="K1105" s="161"/>
    </row>
    <row r="1106" spans="1:11">
      <c r="A1106" s="88"/>
      <c r="B1106" s="10" t="s">
        <v>1606</v>
      </c>
      <c r="C1106" s="122"/>
      <c r="D1106" s="123"/>
      <c r="E1106" s="122"/>
      <c r="F1106" s="123"/>
      <c r="G1106" s="72"/>
      <c r="H1106" s="131"/>
      <c r="I1106" s="132"/>
      <c r="J1106" s="146"/>
      <c r="K1106" s="161"/>
    </row>
    <row r="1107" spans="1:11">
      <c r="A1107" s="88"/>
      <c r="B1107" s="10" t="s">
        <v>1609</v>
      </c>
      <c r="C1107" s="122"/>
      <c r="D1107" s="123"/>
      <c r="E1107" s="122"/>
      <c r="F1107" s="123"/>
      <c r="G1107" s="72"/>
      <c r="H1107" s="131"/>
      <c r="I1107" s="132"/>
      <c r="J1107" s="146"/>
      <c r="K1107" s="161"/>
    </row>
    <row r="1108" spans="1:11">
      <c r="A1108" s="88"/>
      <c r="B1108" s="10" t="s">
        <v>330</v>
      </c>
      <c r="C1108" s="122"/>
      <c r="D1108" s="123"/>
      <c r="E1108" s="122"/>
      <c r="F1108" s="123"/>
      <c r="G1108" s="72"/>
      <c r="H1108" s="131"/>
      <c r="I1108" s="132"/>
      <c r="J1108" s="146"/>
      <c r="K1108" s="161"/>
    </row>
    <row r="1109" spans="1:11">
      <c r="A1109" s="88"/>
      <c r="B1109" s="10" t="s">
        <v>347</v>
      </c>
      <c r="C1109" s="122"/>
      <c r="D1109" s="123"/>
      <c r="E1109" s="122"/>
      <c r="F1109" s="123"/>
      <c r="G1109" s="72"/>
      <c r="H1109" s="131"/>
      <c r="I1109" s="132"/>
      <c r="J1109" s="146"/>
      <c r="K1109" s="161"/>
    </row>
    <row r="1110" spans="1:11">
      <c r="A1110" s="88"/>
      <c r="B1110" s="10" t="s">
        <v>1655</v>
      </c>
      <c r="C1110" s="122"/>
      <c r="D1110" s="123"/>
      <c r="E1110" s="122"/>
      <c r="F1110" s="123"/>
      <c r="G1110" s="72"/>
      <c r="H1110" s="131"/>
      <c r="I1110" s="132"/>
      <c r="J1110" s="146"/>
      <c r="K1110" s="161"/>
    </row>
    <row r="1111" spans="1:11" ht="15.75" thickBot="1">
      <c r="A1111" s="89"/>
      <c r="B1111" s="10" t="s">
        <v>1656</v>
      </c>
      <c r="C1111" s="124"/>
      <c r="D1111" s="125"/>
      <c r="E1111" s="124"/>
      <c r="F1111" s="125"/>
      <c r="G1111" s="73"/>
      <c r="H1111" s="133"/>
      <c r="I1111" s="134"/>
      <c r="J1111" s="146"/>
      <c r="K1111" s="161"/>
    </row>
    <row r="1112" spans="1:11">
      <c r="A1112" s="87" t="s">
        <v>1657</v>
      </c>
      <c r="B1112" s="9" t="s">
        <v>1658</v>
      </c>
      <c r="C1112" s="120" t="s">
        <v>11</v>
      </c>
      <c r="D1112" s="121"/>
      <c r="E1112" s="120" t="s">
        <v>31</v>
      </c>
      <c r="F1112" s="121"/>
      <c r="G1112" s="71">
        <v>3</v>
      </c>
      <c r="H1112" s="129">
        <v>2780</v>
      </c>
      <c r="I1112" s="130"/>
      <c r="J1112" s="146">
        <f>H1112*115%</f>
        <v>3196.9999999999995</v>
      </c>
      <c r="K1112" s="161">
        <v>3200</v>
      </c>
    </row>
    <row r="1113" spans="1:11">
      <c r="A1113" s="88"/>
      <c r="B1113" s="10" t="s">
        <v>25</v>
      </c>
      <c r="C1113" s="122" t="s">
        <v>1614</v>
      </c>
      <c r="D1113" s="123"/>
      <c r="E1113" s="122"/>
      <c r="F1113" s="123"/>
      <c r="G1113" s="72"/>
      <c r="H1113" s="131"/>
      <c r="I1113" s="132"/>
      <c r="J1113" s="146"/>
      <c r="K1113" s="161"/>
    </row>
    <row r="1114" spans="1:11">
      <c r="A1114" s="88"/>
      <c r="B1114" s="10" t="s">
        <v>26</v>
      </c>
      <c r="C1114" s="122" t="s">
        <v>683</v>
      </c>
      <c r="D1114" s="123"/>
      <c r="E1114" s="122"/>
      <c r="F1114" s="123"/>
      <c r="G1114" s="72"/>
      <c r="H1114" s="131"/>
      <c r="I1114" s="132"/>
      <c r="J1114" s="146"/>
      <c r="K1114" s="161"/>
    </row>
    <row r="1115" spans="1:11">
      <c r="A1115" s="88"/>
      <c r="B1115" s="10" t="s">
        <v>1612</v>
      </c>
      <c r="C1115" s="146"/>
      <c r="D1115" s="149"/>
      <c r="E1115" s="122"/>
      <c r="F1115" s="123"/>
      <c r="G1115" s="72"/>
      <c r="H1115" s="131"/>
      <c r="I1115" s="132"/>
      <c r="J1115" s="146"/>
      <c r="K1115" s="161"/>
    </row>
    <row r="1116" spans="1:11">
      <c r="A1116" s="88"/>
      <c r="B1116" s="10" t="s">
        <v>1611</v>
      </c>
      <c r="C1116" s="146"/>
      <c r="D1116" s="149"/>
      <c r="E1116" s="122"/>
      <c r="F1116" s="123"/>
      <c r="G1116" s="72"/>
      <c r="H1116" s="131"/>
      <c r="I1116" s="132"/>
      <c r="J1116" s="146"/>
      <c r="K1116" s="161"/>
    </row>
    <row r="1117" spans="1:11">
      <c r="A1117" s="88"/>
      <c r="B1117" s="10" t="s">
        <v>1617</v>
      </c>
      <c r="C1117" s="146"/>
      <c r="D1117" s="149"/>
      <c r="E1117" s="122"/>
      <c r="F1117" s="123"/>
      <c r="G1117" s="72"/>
      <c r="H1117" s="131"/>
      <c r="I1117" s="132"/>
      <c r="J1117" s="146"/>
      <c r="K1117" s="161"/>
    </row>
    <row r="1118" spans="1:11">
      <c r="A1118" s="88"/>
      <c r="B1118" s="10" t="s">
        <v>167</v>
      </c>
      <c r="C1118" s="146"/>
      <c r="D1118" s="149"/>
      <c r="E1118" s="122"/>
      <c r="F1118" s="123"/>
      <c r="G1118" s="72"/>
      <c r="H1118" s="131"/>
      <c r="I1118" s="132"/>
      <c r="J1118" s="146"/>
      <c r="K1118" s="161"/>
    </row>
    <row r="1119" spans="1:11">
      <c r="A1119" s="88"/>
      <c r="B1119" s="10" t="s">
        <v>105</v>
      </c>
      <c r="C1119" s="146"/>
      <c r="D1119" s="149"/>
      <c r="E1119" s="122"/>
      <c r="F1119" s="123"/>
      <c r="G1119" s="72"/>
      <c r="H1119" s="131"/>
      <c r="I1119" s="132"/>
      <c r="J1119" s="146"/>
      <c r="K1119" s="161"/>
    </row>
    <row r="1120" spans="1:11">
      <c r="A1120" s="88"/>
      <c r="B1120" s="10" t="s">
        <v>134</v>
      </c>
      <c r="C1120" s="146"/>
      <c r="D1120" s="149"/>
      <c r="E1120" s="122"/>
      <c r="F1120" s="123"/>
      <c r="G1120" s="72"/>
      <c r="H1120" s="131"/>
      <c r="I1120" s="132"/>
      <c r="J1120" s="146"/>
      <c r="K1120" s="161"/>
    </row>
    <row r="1121" spans="1:11" ht="39">
      <c r="A1121" s="88"/>
      <c r="B1121" s="10" t="s">
        <v>131</v>
      </c>
      <c r="C1121" s="146"/>
      <c r="D1121" s="149"/>
      <c r="E1121" s="122"/>
      <c r="F1121" s="123"/>
      <c r="G1121" s="72"/>
      <c r="H1121" s="131"/>
      <c r="I1121" s="132"/>
      <c r="J1121" s="146"/>
      <c r="K1121" s="161"/>
    </row>
    <row r="1122" spans="1:11">
      <c r="A1122" s="88"/>
      <c r="B1122" s="10" t="s">
        <v>1659</v>
      </c>
      <c r="C1122" s="146"/>
      <c r="D1122" s="149"/>
      <c r="E1122" s="122"/>
      <c r="F1122" s="123"/>
      <c r="G1122" s="72"/>
      <c r="H1122" s="131"/>
      <c r="I1122" s="132"/>
      <c r="J1122" s="146"/>
      <c r="K1122" s="161"/>
    </row>
    <row r="1123" spans="1:11">
      <c r="A1123" s="88"/>
      <c r="B1123" s="10" t="s">
        <v>1621</v>
      </c>
      <c r="C1123" s="146"/>
      <c r="D1123" s="149"/>
      <c r="E1123" s="122"/>
      <c r="F1123" s="123"/>
      <c r="G1123" s="72"/>
      <c r="H1123" s="131"/>
      <c r="I1123" s="132"/>
      <c r="J1123" s="146"/>
      <c r="K1123" s="161"/>
    </row>
    <row r="1124" spans="1:11">
      <c r="A1124" s="88"/>
      <c r="B1124" s="10" t="s">
        <v>172</v>
      </c>
      <c r="C1124" s="146"/>
      <c r="D1124" s="149"/>
      <c r="E1124" s="122"/>
      <c r="F1124" s="123"/>
      <c r="G1124" s="72"/>
      <c r="H1124" s="131"/>
      <c r="I1124" s="132"/>
      <c r="J1124" s="146"/>
      <c r="K1124" s="161"/>
    </row>
    <row r="1125" spans="1:11">
      <c r="A1125" s="88"/>
      <c r="B1125" s="10" t="s">
        <v>199</v>
      </c>
      <c r="C1125" s="146"/>
      <c r="D1125" s="149"/>
      <c r="E1125" s="122"/>
      <c r="F1125" s="123"/>
      <c r="G1125" s="72"/>
      <c r="H1125" s="131"/>
      <c r="I1125" s="132"/>
      <c r="J1125" s="146"/>
      <c r="K1125" s="161"/>
    </row>
    <row r="1126" spans="1:11">
      <c r="A1126" s="88"/>
      <c r="B1126" s="10" t="s">
        <v>50</v>
      </c>
      <c r="C1126" s="146"/>
      <c r="D1126" s="149"/>
      <c r="E1126" s="122"/>
      <c r="F1126" s="123"/>
      <c r="G1126" s="72"/>
      <c r="H1126" s="131"/>
      <c r="I1126" s="132"/>
      <c r="J1126" s="146"/>
      <c r="K1126" s="161"/>
    </row>
    <row r="1127" spans="1:11">
      <c r="A1127" s="88"/>
      <c r="B1127" s="10" t="s">
        <v>56</v>
      </c>
      <c r="C1127" s="146"/>
      <c r="D1127" s="149"/>
      <c r="E1127" s="122"/>
      <c r="F1127" s="123"/>
      <c r="G1127" s="72"/>
      <c r="H1127" s="131"/>
      <c r="I1127" s="132"/>
      <c r="J1127" s="146"/>
      <c r="K1127" s="161"/>
    </row>
    <row r="1128" spans="1:11">
      <c r="A1128" s="88"/>
      <c r="B1128" s="10" t="s">
        <v>58</v>
      </c>
      <c r="C1128" s="146"/>
      <c r="D1128" s="149"/>
      <c r="E1128" s="122"/>
      <c r="F1128" s="123"/>
      <c r="G1128" s="72"/>
      <c r="H1128" s="131"/>
      <c r="I1128" s="132"/>
      <c r="J1128" s="146"/>
      <c r="K1128" s="161"/>
    </row>
    <row r="1129" spans="1:11">
      <c r="A1129" s="88"/>
      <c r="B1129" s="10" t="s">
        <v>1609</v>
      </c>
      <c r="C1129" s="146"/>
      <c r="D1129" s="149"/>
      <c r="E1129" s="122"/>
      <c r="F1129" s="123"/>
      <c r="G1129" s="72"/>
      <c r="H1129" s="131"/>
      <c r="I1129" s="132"/>
      <c r="J1129" s="146"/>
      <c r="K1129" s="161"/>
    </row>
    <row r="1130" spans="1:11" ht="15.75" thickBot="1">
      <c r="A1130" s="89"/>
      <c r="B1130" s="10" t="s">
        <v>330</v>
      </c>
      <c r="C1130" s="150"/>
      <c r="D1130" s="153"/>
      <c r="E1130" s="124"/>
      <c r="F1130" s="125"/>
      <c r="G1130" s="73"/>
      <c r="H1130" s="133"/>
      <c r="I1130" s="134"/>
      <c r="J1130" s="146"/>
      <c r="K1130" s="161"/>
    </row>
    <row r="1131" spans="1:11">
      <c r="A1131" s="87" t="s">
        <v>1660</v>
      </c>
      <c r="B1131" s="9" t="s">
        <v>1661</v>
      </c>
      <c r="C1131" s="120" t="s">
        <v>11</v>
      </c>
      <c r="D1131" s="121"/>
      <c r="E1131" s="120" t="s">
        <v>31</v>
      </c>
      <c r="F1131" s="121"/>
      <c r="G1131" s="71">
        <v>1</v>
      </c>
      <c r="H1131" s="129">
        <v>3900</v>
      </c>
      <c r="I1131" s="130"/>
      <c r="J1131" s="146">
        <f>H1131*115%</f>
        <v>4485</v>
      </c>
      <c r="K1131" s="161">
        <v>4500</v>
      </c>
    </row>
    <row r="1132" spans="1:11">
      <c r="A1132" s="88"/>
      <c r="B1132" s="10" t="s">
        <v>1662</v>
      </c>
      <c r="C1132" s="122" t="s">
        <v>683</v>
      </c>
      <c r="D1132" s="123"/>
      <c r="E1132" s="122"/>
      <c r="F1132" s="123"/>
      <c r="G1132" s="72"/>
      <c r="H1132" s="131"/>
      <c r="I1132" s="132"/>
      <c r="J1132" s="146"/>
      <c r="K1132" s="161"/>
    </row>
    <row r="1133" spans="1:11">
      <c r="A1133" s="88"/>
      <c r="B1133" s="10" t="s">
        <v>108</v>
      </c>
      <c r="C1133" s="122" t="s">
        <v>308</v>
      </c>
      <c r="D1133" s="123"/>
      <c r="E1133" s="122"/>
      <c r="F1133" s="123"/>
      <c r="G1133" s="72"/>
      <c r="H1133" s="131"/>
      <c r="I1133" s="132"/>
      <c r="J1133" s="146"/>
      <c r="K1133" s="161"/>
    </row>
    <row r="1134" spans="1:11">
      <c r="A1134" s="88"/>
      <c r="B1134" s="10" t="s">
        <v>66</v>
      </c>
      <c r="C1134" s="146"/>
      <c r="D1134" s="149"/>
      <c r="E1134" s="122"/>
      <c r="F1134" s="123"/>
      <c r="G1134" s="72"/>
      <c r="H1134" s="131"/>
      <c r="I1134" s="132"/>
      <c r="J1134" s="146"/>
      <c r="K1134" s="161"/>
    </row>
    <row r="1135" spans="1:11">
      <c r="A1135" s="88"/>
      <c r="B1135" s="10" t="s">
        <v>1663</v>
      </c>
      <c r="C1135" s="146"/>
      <c r="D1135" s="149"/>
      <c r="E1135" s="122"/>
      <c r="F1135" s="123"/>
      <c r="G1135" s="72"/>
      <c r="H1135" s="131"/>
      <c r="I1135" s="132"/>
      <c r="J1135" s="146"/>
      <c r="K1135" s="161"/>
    </row>
    <row r="1136" spans="1:11">
      <c r="A1136" s="88"/>
      <c r="B1136" s="10" t="s">
        <v>353</v>
      </c>
      <c r="C1136" s="146"/>
      <c r="D1136" s="149"/>
      <c r="E1136" s="122"/>
      <c r="F1136" s="123"/>
      <c r="G1136" s="72"/>
      <c r="H1136" s="131"/>
      <c r="I1136" s="132"/>
      <c r="J1136" s="146"/>
      <c r="K1136" s="161"/>
    </row>
    <row r="1137" spans="1:11">
      <c r="A1137" s="88"/>
      <c r="B1137" s="10" t="s">
        <v>1655</v>
      </c>
      <c r="C1137" s="146"/>
      <c r="D1137" s="149"/>
      <c r="E1137" s="122"/>
      <c r="F1137" s="123"/>
      <c r="G1137" s="72"/>
      <c r="H1137" s="131"/>
      <c r="I1137" s="132"/>
      <c r="J1137" s="146"/>
      <c r="K1137" s="161"/>
    </row>
    <row r="1138" spans="1:11">
      <c r="A1138" s="88"/>
      <c r="B1138" s="10" t="s">
        <v>1656</v>
      </c>
      <c r="C1138" s="146"/>
      <c r="D1138" s="149"/>
      <c r="E1138" s="122"/>
      <c r="F1138" s="123"/>
      <c r="G1138" s="72"/>
      <c r="H1138" s="131"/>
      <c r="I1138" s="132"/>
      <c r="J1138" s="146"/>
      <c r="K1138" s="161"/>
    </row>
    <row r="1139" spans="1:11">
      <c r="A1139" s="88"/>
      <c r="B1139" s="10" t="s">
        <v>1664</v>
      </c>
      <c r="C1139" s="146"/>
      <c r="D1139" s="149"/>
      <c r="E1139" s="122"/>
      <c r="F1139" s="123"/>
      <c r="G1139" s="72"/>
      <c r="H1139" s="131"/>
      <c r="I1139" s="132"/>
      <c r="J1139" s="146"/>
      <c r="K1139" s="161"/>
    </row>
    <row r="1140" spans="1:11" ht="15.75" thickBot="1">
      <c r="A1140" s="89"/>
      <c r="B1140" s="10" t="s">
        <v>1665</v>
      </c>
      <c r="C1140" s="150"/>
      <c r="D1140" s="153"/>
      <c r="E1140" s="124"/>
      <c r="F1140" s="125"/>
      <c r="G1140" s="73"/>
      <c r="H1140" s="133"/>
      <c r="I1140" s="134"/>
      <c r="J1140" s="146"/>
      <c r="K1140" s="161"/>
    </row>
    <row r="1141" spans="1:11">
      <c r="A1141" s="87" t="s">
        <v>1666</v>
      </c>
      <c r="B1141" s="9" t="s">
        <v>1667</v>
      </c>
      <c r="C1141" s="120" t="s">
        <v>11</v>
      </c>
      <c r="D1141" s="121"/>
      <c r="E1141" s="120" t="s">
        <v>31</v>
      </c>
      <c r="F1141" s="121"/>
      <c r="G1141" s="71">
        <v>1</v>
      </c>
      <c r="H1141" s="129">
        <v>4100</v>
      </c>
      <c r="I1141" s="130"/>
      <c r="J1141" s="146">
        <f>H1141*115%</f>
        <v>4715</v>
      </c>
      <c r="K1141" s="161">
        <v>4700</v>
      </c>
    </row>
    <row r="1142" spans="1:11">
      <c r="A1142" s="88"/>
      <c r="B1142" s="10" t="s">
        <v>1662</v>
      </c>
      <c r="C1142" s="122" t="s">
        <v>683</v>
      </c>
      <c r="D1142" s="123"/>
      <c r="E1142" s="122"/>
      <c r="F1142" s="123"/>
      <c r="G1142" s="72"/>
      <c r="H1142" s="131"/>
      <c r="I1142" s="132"/>
      <c r="J1142" s="146"/>
      <c r="K1142" s="161"/>
    </row>
    <row r="1143" spans="1:11">
      <c r="A1143" s="88"/>
      <c r="B1143" s="10" t="s">
        <v>108</v>
      </c>
      <c r="C1143" s="122" t="s">
        <v>308</v>
      </c>
      <c r="D1143" s="123"/>
      <c r="E1143" s="122"/>
      <c r="F1143" s="123"/>
      <c r="G1143" s="72"/>
      <c r="H1143" s="131"/>
      <c r="I1143" s="132"/>
      <c r="J1143" s="146"/>
      <c r="K1143" s="161"/>
    </row>
    <row r="1144" spans="1:11">
      <c r="A1144" s="88"/>
      <c r="B1144" s="10" t="s">
        <v>66</v>
      </c>
      <c r="C1144" s="146"/>
      <c r="D1144" s="149"/>
      <c r="E1144" s="122"/>
      <c r="F1144" s="123"/>
      <c r="G1144" s="72"/>
      <c r="H1144" s="131"/>
      <c r="I1144" s="132"/>
      <c r="J1144" s="146"/>
      <c r="K1144" s="161"/>
    </row>
    <row r="1145" spans="1:11">
      <c r="A1145" s="88"/>
      <c r="B1145" s="10" t="s">
        <v>1663</v>
      </c>
      <c r="C1145" s="146"/>
      <c r="D1145" s="149"/>
      <c r="E1145" s="122"/>
      <c r="F1145" s="123"/>
      <c r="G1145" s="72"/>
      <c r="H1145" s="131"/>
      <c r="I1145" s="132"/>
      <c r="J1145" s="146"/>
      <c r="K1145" s="161"/>
    </row>
    <row r="1146" spans="1:11">
      <c r="A1146" s="88"/>
      <c r="B1146" s="10" t="s">
        <v>351</v>
      </c>
      <c r="C1146" s="146"/>
      <c r="D1146" s="149"/>
      <c r="E1146" s="122"/>
      <c r="F1146" s="123"/>
      <c r="G1146" s="72"/>
      <c r="H1146" s="131"/>
      <c r="I1146" s="132"/>
      <c r="J1146" s="146"/>
      <c r="K1146" s="161"/>
    </row>
    <row r="1147" spans="1:11">
      <c r="A1147" s="88"/>
      <c r="B1147" s="10" t="s">
        <v>1668</v>
      </c>
      <c r="C1147" s="146"/>
      <c r="D1147" s="149"/>
      <c r="E1147" s="122"/>
      <c r="F1147" s="123"/>
      <c r="G1147" s="72"/>
      <c r="H1147" s="131"/>
      <c r="I1147" s="132"/>
      <c r="J1147" s="146"/>
      <c r="K1147" s="161"/>
    </row>
    <row r="1148" spans="1:11">
      <c r="A1148" s="88"/>
      <c r="B1148" s="10" t="s">
        <v>445</v>
      </c>
      <c r="C1148" s="146"/>
      <c r="D1148" s="149"/>
      <c r="E1148" s="122"/>
      <c r="F1148" s="123"/>
      <c r="G1148" s="72"/>
      <c r="H1148" s="131"/>
      <c r="I1148" s="132"/>
      <c r="J1148" s="146"/>
      <c r="K1148" s="161"/>
    </row>
    <row r="1149" spans="1:11">
      <c r="A1149" s="88"/>
      <c r="B1149" s="10" t="s">
        <v>1669</v>
      </c>
      <c r="C1149" s="146"/>
      <c r="D1149" s="149"/>
      <c r="E1149" s="122"/>
      <c r="F1149" s="123"/>
      <c r="G1149" s="72"/>
      <c r="H1149" s="131"/>
      <c r="I1149" s="132"/>
      <c r="J1149" s="146"/>
      <c r="K1149" s="161"/>
    </row>
    <row r="1150" spans="1:11" ht="15.75" thickBot="1">
      <c r="A1150" s="89"/>
      <c r="B1150" s="10" t="s">
        <v>1665</v>
      </c>
      <c r="C1150" s="150"/>
      <c r="D1150" s="153"/>
      <c r="E1150" s="124"/>
      <c r="F1150" s="125"/>
      <c r="G1150" s="73"/>
      <c r="H1150" s="133"/>
      <c r="I1150" s="134"/>
      <c r="J1150" s="146"/>
      <c r="K1150" s="161"/>
    </row>
    <row r="1151" spans="1:11">
      <c r="A1151" s="87" t="s">
        <v>1670</v>
      </c>
      <c r="B1151" s="9" t="s">
        <v>1671</v>
      </c>
      <c r="C1151" s="120" t="s">
        <v>11</v>
      </c>
      <c r="D1151" s="121"/>
      <c r="E1151" s="120" t="s">
        <v>31</v>
      </c>
      <c r="F1151" s="121"/>
      <c r="G1151" s="71">
        <v>3</v>
      </c>
      <c r="H1151" s="129">
        <v>9900</v>
      </c>
      <c r="I1151" s="130"/>
      <c r="J1151" s="146">
        <f>H1151*115%</f>
        <v>11385</v>
      </c>
      <c r="K1151" s="161">
        <v>11300</v>
      </c>
    </row>
    <row r="1152" spans="1:11">
      <c r="A1152" s="88"/>
      <c r="B1152" s="10" t="s">
        <v>25</v>
      </c>
      <c r="C1152" s="122" t="s">
        <v>683</v>
      </c>
      <c r="D1152" s="123"/>
      <c r="E1152" s="122"/>
      <c r="F1152" s="123"/>
      <c r="G1152" s="72"/>
      <c r="H1152" s="131"/>
      <c r="I1152" s="132"/>
      <c r="J1152" s="146"/>
      <c r="K1152" s="161"/>
    </row>
    <row r="1153" spans="1:11">
      <c r="A1153" s="88"/>
      <c r="B1153" s="10" t="s">
        <v>26</v>
      </c>
      <c r="C1153" s="122" t="s">
        <v>1614</v>
      </c>
      <c r="D1153" s="123"/>
      <c r="E1153" s="122"/>
      <c r="F1153" s="123"/>
      <c r="G1153" s="72"/>
      <c r="H1153" s="131"/>
      <c r="I1153" s="132"/>
      <c r="J1153" s="146"/>
      <c r="K1153" s="161"/>
    </row>
    <row r="1154" spans="1:11">
      <c r="A1154" s="88"/>
      <c r="B1154" s="10" t="s">
        <v>1672</v>
      </c>
      <c r="C1154" s="146"/>
      <c r="D1154" s="149"/>
      <c r="E1154" s="122"/>
      <c r="F1154" s="123"/>
      <c r="G1154" s="72"/>
      <c r="H1154" s="131"/>
      <c r="I1154" s="132"/>
      <c r="J1154" s="146"/>
      <c r="K1154" s="161"/>
    </row>
    <row r="1155" spans="1:11">
      <c r="A1155" s="88"/>
      <c r="B1155" s="10" t="s">
        <v>1612</v>
      </c>
      <c r="C1155" s="146"/>
      <c r="D1155" s="149"/>
      <c r="E1155" s="122"/>
      <c r="F1155" s="123"/>
      <c r="G1155" s="72"/>
      <c r="H1155" s="131"/>
      <c r="I1155" s="132"/>
      <c r="J1155" s="146"/>
      <c r="K1155" s="161"/>
    </row>
    <row r="1156" spans="1:11">
      <c r="A1156" s="88"/>
      <c r="B1156" s="10" t="s">
        <v>1611</v>
      </c>
      <c r="C1156" s="146"/>
      <c r="D1156" s="149"/>
      <c r="E1156" s="122"/>
      <c r="F1156" s="123"/>
      <c r="G1156" s="72"/>
      <c r="H1156" s="131"/>
      <c r="I1156" s="132"/>
      <c r="J1156" s="146"/>
      <c r="K1156" s="161"/>
    </row>
    <row r="1157" spans="1:11">
      <c r="A1157" s="88"/>
      <c r="B1157" s="10" t="s">
        <v>1613</v>
      </c>
      <c r="C1157" s="146"/>
      <c r="D1157" s="149"/>
      <c r="E1157" s="122"/>
      <c r="F1157" s="123"/>
      <c r="G1157" s="72"/>
      <c r="H1157" s="131"/>
      <c r="I1157" s="132"/>
      <c r="J1157" s="146"/>
      <c r="K1157" s="161"/>
    </row>
    <row r="1158" spans="1:11">
      <c r="A1158" s="88"/>
      <c r="B1158" s="10" t="s">
        <v>105</v>
      </c>
      <c r="C1158" s="146"/>
      <c r="D1158" s="149"/>
      <c r="E1158" s="122"/>
      <c r="F1158" s="123"/>
      <c r="G1158" s="72"/>
      <c r="H1158" s="131"/>
      <c r="I1158" s="132"/>
      <c r="J1158" s="146"/>
      <c r="K1158" s="161"/>
    </row>
    <row r="1159" spans="1:11">
      <c r="A1159" s="88"/>
      <c r="B1159" s="10" t="s">
        <v>46</v>
      </c>
      <c r="C1159" s="146"/>
      <c r="D1159" s="149"/>
      <c r="E1159" s="122"/>
      <c r="F1159" s="123"/>
      <c r="G1159" s="72"/>
      <c r="H1159" s="131"/>
      <c r="I1159" s="132"/>
      <c r="J1159" s="146"/>
      <c r="K1159" s="161"/>
    </row>
    <row r="1160" spans="1:11">
      <c r="A1160" s="88"/>
      <c r="B1160" s="10" t="s">
        <v>199</v>
      </c>
      <c r="C1160" s="146"/>
      <c r="D1160" s="149"/>
      <c r="E1160" s="122"/>
      <c r="F1160" s="123"/>
      <c r="G1160" s="72"/>
      <c r="H1160" s="131"/>
      <c r="I1160" s="132"/>
      <c r="J1160" s="146"/>
      <c r="K1160" s="161"/>
    </row>
    <row r="1161" spans="1:11">
      <c r="A1161" s="88"/>
      <c r="B1161" s="10" t="s">
        <v>50</v>
      </c>
      <c r="C1161" s="146"/>
      <c r="D1161" s="149"/>
      <c r="E1161" s="122"/>
      <c r="F1161" s="123"/>
      <c r="G1161" s="72"/>
      <c r="H1161" s="131"/>
      <c r="I1161" s="132"/>
      <c r="J1161" s="146"/>
      <c r="K1161" s="161"/>
    </row>
    <row r="1162" spans="1:11">
      <c r="A1162" s="88"/>
      <c r="B1162" s="10" t="s">
        <v>56</v>
      </c>
      <c r="C1162" s="146"/>
      <c r="D1162" s="149"/>
      <c r="E1162" s="122"/>
      <c r="F1162" s="123"/>
      <c r="G1162" s="72"/>
      <c r="H1162" s="131"/>
      <c r="I1162" s="132"/>
      <c r="J1162" s="146"/>
      <c r="K1162" s="161"/>
    </row>
    <row r="1163" spans="1:11">
      <c r="A1163" s="88"/>
      <c r="B1163" s="10" t="s">
        <v>1609</v>
      </c>
      <c r="C1163" s="146"/>
      <c r="D1163" s="149"/>
      <c r="E1163" s="122"/>
      <c r="F1163" s="123"/>
      <c r="G1163" s="72"/>
      <c r="H1163" s="131"/>
      <c r="I1163" s="132"/>
      <c r="J1163" s="146"/>
      <c r="K1163" s="161"/>
    </row>
    <row r="1164" spans="1:11">
      <c r="A1164" s="88"/>
      <c r="B1164" s="10" t="s">
        <v>330</v>
      </c>
      <c r="C1164" s="146"/>
      <c r="D1164" s="149"/>
      <c r="E1164" s="122"/>
      <c r="F1164" s="123"/>
      <c r="G1164" s="72"/>
      <c r="H1164" s="131"/>
      <c r="I1164" s="132"/>
      <c r="J1164" s="146"/>
      <c r="K1164" s="161"/>
    </row>
    <row r="1165" spans="1:11">
      <c r="A1165" s="88"/>
      <c r="B1165" s="10" t="s">
        <v>1606</v>
      </c>
      <c r="C1165" s="146"/>
      <c r="D1165" s="149"/>
      <c r="E1165" s="122"/>
      <c r="F1165" s="123"/>
      <c r="G1165" s="72"/>
      <c r="H1165" s="131"/>
      <c r="I1165" s="132"/>
      <c r="J1165" s="146"/>
      <c r="K1165" s="161"/>
    </row>
    <row r="1166" spans="1:11">
      <c r="A1166" s="88"/>
      <c r="B1166" s="10" t="s">
        <v>1607</v>
      </c>
      <c r="C1166" s="146"/>
      <c r="D1166" s="149"/>
      <c r="E1166" s="122"/>
      <c r="F1166" s="123"/>
      <c r="G1166" s="72"/>
      <c r="H1166" s="131"/>
      <c r="I1166" s="132"/>
      <c r="J1166" s="146"/>
      <c r="K1166" s="161"/>
    </row>
    <row r="1167" spans="1:11">
      <c r="A1167" s="88"/>
      <c r="B1167" s="10" t="s">
        <v>347</v>
      </c>
      <c r="C1167" s="146"/>
      <c r="D1167" s="149"/>
      <c r="E1167" s="122"/>
      <c r="F1167" s="123"/>
      <c r="G1167" s="72"/>
      <c r="H1167" s="131"/>
      <c r="I1167" s="132"/>
      <c r="J1167" s="146"/>
      <c r="K1167" s="161"/>
    </row>
    <row r="1168" spans="1:11">
      <c r="A1168" s="88"/>
      <c r="B1168" s="10" t="s">
        <v>351</v>
      </c>
      <c r="C1168" s="146"/>
      <c r="D1168" s="149"/>
      <c r="E1168" s="122"/>
      <c r="F1168" s="123"/>
      <c r="G1168" s="72"/>
      <c r="H1168" s="131"/>
      <c r="I1168" s="132"/>
      <c r="J1168" s="146"/>
      <c r="K1168" s="161"/>
    </row>
    <row r="1169" spans="1:11">
      <c r="A1169" s="88"/>
      <c r="B1169" s="10" t="s">
        <v>353</v>
      </c>
      <c r="C1169" s="146"/>
      <c r="D1169" s="149"/>
      <c r="E1169" s="122"/>
      <c r="F1169" s="123"/>
      <c r="G1169" s="72"/>
      <c r="H1169" s="131"/>
      <c r="I1169" s="132"/>
      <c r="J1169" s="146"/>
      <c r="K1169" s="161"/>
    </row>
    <row r="1170" spans="1:11">
      <c r="A1170" s="88"/>
      <c r="B1170" s="10" t="s">
        <v>1608</v>
      </c>
      <c r="C1170" s="146"/>
      <c r="D1170" s="149"/>
      <c r="E1170" s="122"/>
      <c r="F1170" s="123"/>
      <c r="G1170" s="72"/>
      <c r="H1170" s="131"/>
      <c r="I1170" s="132"/>
      <c r="J1170" s="146"/>
      <c r="K1170" s="161"/>
    </row>
    <row r="1171" spans="1:11" ht="26.25">
      <c r="A1171" s="88"/>
      <c r="B1171" s="10" t="s">
        <v>1673</v>
      </c>
      <c r="C1171" s="146"/>
      <c r="D1171" s="149"/>
      <c r="E1171" s="122"/>
      <c r="F1171" s="123"/>
      <c r="G1171" s="72"/>
      <c r="H1171" s="131"/>
      <c r="I1171" s="132"/>
      <c r="J1171" s="146"/>
      <c r="K1171" s="161"/>
    </row>
    <row r="1172" spans="1:11">
      <c r="A1172" s="88"/>
      <c r="B1172" s="10" t="s">
        <v>1674</v>
      </c>
      <c r="C1172" s="146"/>
      <c r="D1172" s="149"/>
      <c r="E1172" s="122"/>
      <c r="F1172" s="123"/>
      <c r="G1172" s="72"/>
      <c r="H1172" s="131"/>
      <c r="I1172" s="132"/>
      <c r="J1172" s="146"/>
      <c r="K1172" s="161"/>
    </row>
    <row r="1173" spans="1:11">
      <c r="A1173" s="88"/>
      <c r="B1173" s="10" t="s">
        <v>1675</v>
      </c>
      <c r="C1173" s="146"/>
      <c r="D1173" s="149"/>
      <c r="E1173" s="122"/>
      <c r="F1173" s="123"/>
      <c r="G1173" s="72"/>
      <c r="H1173" s="131"/>
      <c r="I1173" s="132"/>
      <c r="J1173" s="146"/>
      <c r="K1173" s="161"/>
    </row>
    <row r="1174" spans="1:11">
      <c r="A1174" s="88"/>
      <c r="B1174" s="10" t="s">
        <v>782</v>
      </c>
      <c r="C1174" s="146"/>
      <c r="D1174" s="149"/>
      <c r="E1174" s="122"/>
      <c r="F1174" s="123"/>
      <c r="G1174" s="72"/>
      <c r="H1174" s="131"/>
      <c r="I1174" s="132"/>
      <c r="J1174" s="146"/>
      <c r="K1174" s="161"/>
    </row>
    <row r="1175" spans="1:11">
      <c r="A1175" s="88"/>
      <c r="B1175" s="10" t="s">
        <v>1676</v>
      </c>
      <c r="C1175" s="146"/>
      <c r="D1175" s="149"/>
      <c r="E1175" s="122"/>
      <c r="F1175" s="123"/>
      <c r="G1175" s="72"/>
      <c r="H1175" s="131"/>
      <c r="I1175" s="132"/>
      <c r="J1175" s="146"/>
      <c r="K1175" s="161"/>
    </row>
    <row r="1176" spans="1:11">
      <c r="A1176" s="88"/>
      <c r="B1176" s="10" t="s">
        <v>1677</v>
      </c>
      <c r="C1176" s="146"/>
      <c r="D1176" s="149"/>
      <c r="E1176" s="122"/>
      <c r="F1176" s="123"/>
      <c r="G1176" s="72"/>
      <c r="H1176" s="131"/>
      <c r="I1176" s="132"/>
      <c r="J1176" s="146"/>
      <c r="K1176" s="161"/>
    </row>
    <row r="1177" spans="1:11">
      <c r="A1177" s="88"/>
      <c r="B1177" s="10" t="s">
        <v>1678</v>
      </c>
      <c r="C1177" s="146"/>
      <c r="D1177" s="149"/>
      <c r="E1177" s="122"/>
      <c r="F1177" s="123"/>
      <c r="G1177" s="72"/>
      <c r="H1177" s="131"/>
      <c r="I1177" s="132"/>
      <c r="J1177" s="146"/>
      <c r="K1177" s="161"/>
    </row>
    <row r="1178" spans="1:11">
      <c r="A1178" s="88"/>
      <c r="B1178" s="10" t="s">
        <v>1679</v>
      </c>
      <c r="C1178" s="146"/>
      <c r="D1178" s="149"/>
      <c r="E1178" s="122"/>
      <c r="F1178" s="123"/>
      <c r="G1178" s="72"/>
      <c r="H1178" s="131"/>
      <c r="I1178" s="132"/>
      <c r="J1178" s="146"/>
      <c r="K1178" s="161"/>
    </row>
    <row r="1179" spans="1:11" ht="15.75" thickBot="1">
      <c r="A1179" s="89"/>
      <c r="B1179" s="10" t="s">
        <v>1680</v>
      </c>
      <c r="C1179" s="150"/>
      <c r="D1179" s="153"/>
      <c r="E1179" s="124"/>
      <c r="F1179" s="125"/>
      <c r="G1179" s="73"/>
      <c r="H1179" s="133"/>
      <c r="I1179" s="134"/>
      <c r="J1179" s="146"/>
      <c r="K1179" s="161"/>
    </row>
    <row r="1180" spans="1:11">
      <c r="A1180" s="87" t="s">
        <v>1681</v>
      </c>
      <c r="B1180" s="9" t="s">
        <v>1682</v>
      </c>
      <c r="C1180" s="120" t="s">
        <v>1683</v>
      </c>
      <c r="D1180" s="121"/>
      <c r="E1180" s="120" t="s">
        <v>31</v>
      </c>
      <c r="F1180" s="121"/>
      <c r="G1180" s="71">
        <v>2</v>
      </c>
      <c r="H1180" s="129">
        <v>4400</v>
      </c>
      <c r="I1180" s="130"/>
      <c r="J1180" s="146">
        <f>H1180*115%</f>
        <v>5060</v>
      </c>
      <c r="K1180" s="161">
        <v>5100</v>
      </c>
    </row>
    <row r="1181" spans="1:11">
      <c r="A1181" s="88"/>
      <c r="B1181" s="10" t="s">
        <v>25</v>
      </c>
      <c r="C1181" s="122"/>
      <c r="D1181" s="123"/>
      <c r="E1181" s="122"/>
      <c r="F1181" s="123"/>
      <c r="G1181" s="72"/>
      <c r="H1181" s="131"/>
      <c r="I1181" s="132"/>
      <c r="J1181" s="146"/>
      <c r="K1181" s="161"/>
    </row>
    <row r="1182" spans="1:11">
      <c r="A1182" s="88"/>
      <c r="B1182" s="10" t="s">
        <v>26</v>
      </c>
      <c r="C1182" s="122"/>
      <c r="D1182" s="123"/>
      <c r="E1182" s="122"/>
      <c r="F1182" s="123"/>
      <c r="G1182" s="72"/>
      <c r="H1182" s="131"/>
      <c r="I1182" s="132"/>
      <c r="J1182" s="146"/>
      <c r="K1182" s="161"/>
    </row>
    <row r="1183" spans="1:11">
      <c r="A1183" s="88"/>
      <c r="B1183" s="10" t="s">
        <v>30</v>
      </c>
      <c r="C1183" s="122"/>
      <c r="D1183" s="123"/>
      <c r="E1183" s="122"/>
      <c r="F1183" s="123"/>
      <c r="G1183" s="72"/>
      <c r="H1183" s="131"/>
      <c r="I1183" s="132"/>
      <c r="J1183" s="146"/>
      <c r="K1183" s="161"/>
    </row>
    <row r="1184" spans="1:11">
      <c r="A1184" s="88"/>
      <c r="B1184" s="10" t="s">
        <v>1612</v>
      </c>
      <c r="C1184" s="122"/>
      <c r="D1184" s="123"/>
      <c r="E1184" s="122"/>
      <c r="F1184" s="123"/>
      <c r="G1184" s="72"/>
      <c r="H1184" s="131"/>
      <c r="I1184" s="132"/>
      <c r="J1184" s="146"/>
      <c r="K1184" s="161"/>
    </row>
    <row r="1185" spans="1:11">
      <c r="A1185" s="88"/>
      <c r="B1185" s="10" t="s">
        <v>1611</v>
      </c>
      <c r="C1185" s="122"/>
      <c r="D1185" s="123"/>
      <c r="E1185" s="122"/>
      <c r="F1185" s="123"/>
      <c r="G1185" s="72"/>
      <c r="H1185" s="131"/>
      <c r="I1185" s="132"/>
      <c r="J1185" s="146"/>
      <c r="K1185" s="161"/>
    </row>
    <row r="1186" spans="1:11">
      <c r="A1186" s="88"/>
      <c r="B1186" s="10" t="s">
        <v>1613</v>
      </c>
      <c r="C1186" s="122"/>
      <c r="D1186" s="123"/>
      <c r="E1186" s="122"/>
      <c r="F1186" s="123"/>
      <c r="G1186" s="72"/>
      <c r="H1186" s="131"/>
      <c r="I1186" s="132"/>
      <c r="J1186" s="146"/>
      <c r="K1186" s="161"/>
    </row>
    <row r="1187" spans="1:11">
      <c r="A1187" s="88"/>
      <c r="B1187" s="10" t="s">
        <v>1621</v>
      </c>
      <c r="C1187" s="122"/>
      <c r="D1187" s="123"/>
      <c r="E1187" s="122"/>
      <c r="F1187" s="123"/>
      <c r="G1187" s="72"/>
      <c r="H1187" s="131"/>
      <c r="I1187" s="132"/>
      <c r="J1187" s="146"/>
      <c r="K1187" s="161"/>
    </row>
    <row r="1188" spans="1:11">
      <c r="A1188" s="88"/>
      <c r="B1188" s="10" t="s">
        <v>172</v>
      </c>
      <c r="C1188" s="122"/>
      <c r="D1188" s="123"/>
      <c r="E1188" s="122"/>
      <c r="F1188" s="123"/>
      <c r="G1188" s="72"/>
      <c r="H1188" s="131"/>
      <c r="I1188" s="132"/>
      <c r="J1188" s="146"/>
      <c r="K1188" s="161"/>
    </row>
    <row r="1189" spans="1:11">
      <c r="A1189" s="88"/>
      <c r="B1189" s="10" t="s">
        <v>105</v>
      </c>
      <c r="C1189" s="122"/>
      <c r="D1189" s="123"/>
      <c r="E1189" s="122"/>
      <c r="F1189" s="123"/>
      <c r="G1189" s="72"/>
      <c r="H1189" s="131"/>
      <c r="I1189" s="132"/>
      <c r="J1189" s="146"/>
      <c r="K1189" s="161"/>
    </row>
    <row r="1190" spans="1:11">
      <c r="A1190" s="88"/>
      <c r="B1190" s="10" t="s">
        <v>46</v>
      </c>
      <c r="C1190" s="122"/>
      <c r="D1190" s="123"/>
      <c r="E1190" s="122"/>
      <c r="F1190" s="123"/>
      <c r="G1190" s="72"/>
      <c r="H1190" s="131"/>
      <c r="I1190" s="132"/>
      <c r="J1190" s="146"/>
      <c r="K1190" s="161"/>
    </row>
    <row r="1191" spans="1:11">
      <c r="A1191" s="88"/>
      <c r="B1191" s="10" t="s">
        <v>199</v>
      </c>
      <c r="C1191" s="122"/>
      <c r="D1191" s="123"/>
      <c r="E1191" s="122"/>
      <c r="F1191" s="123"/>
      <c r="G1191" s="72"/>
      <c r="H1191" s="131"/>
      <c r="I1191" s="132"/>
      <c r="J1191" s="146"/>
      <c r="K1191" s="161"/>
    </row>
    <row r="1192" spans="1:11">
      <c r="A1192" s="88"/>
      <c r="B1192" s="10" t="s">
        <v>50</v>
      </c>
      <c r="C1192" s="122"/>
      <c r="D1192" s="123"/>
      <c r="E1192" s="122"/>
      <c r="F1192" s="123"/>
      <c r="G1192" s="72"/>
      <c r="H1192" s="131"/>
      <c r="I1192" s="132"/>
      <c r="J1192" s="146"/>
      <c r="K1192" s="161"/>
    </row>
    <row r="1193" spans="1:11">
      <c r="A1193" s="88"/>
      <c r="B1193" s="10" t="s">
        <v>56</v>
      </c>
      <c r="C1193" s="122"/>
      <c r="D1193" s="123"/>
      <c r="E1193" s="122"/>
      <c r="F1193" s="123"/>
      <c r="G1193" s="72"/>
      <c r="H1193" s="131"/>
      <c r="I1193" s="132"/>
      <c r="J1193" s="146"/>
      <c r="K1193" s="161"/>
    </row>
    <row r="1194" spans="1:11">
      <c r="A1194" s="88"/>
      <c r="B1194" s="10" t="s">
        <v>469</v>
      </c>
      <c r="C1194" s="122"/>
      <c r="D1194" s="123"/>
      <c r="E1194" s="122"/>
      <c r="F1194" s="123"/>
      <c r="G1194" s="72"/>
      <c r="H1194" s="131"/>
      <c r="I1194" s="132"/>
      <c r="J1194" s="146"/>
      <c r="K1194" s="161"/>
    </row>
    <row r="1195" spans="1:11">
      <c r="A1195" s="88"/>
      <c r="B1195" s="10" t="s">
        <v>472</v>
      </c>
      <c r="C1195" s="122"/>
      <c r="D1195" s="123"/>
      <c r="E1195" s="122"/>
      <c r="F1195" s="123"/>
      <c r="G1195" s="72"/>
      <c r="H1195" s="131"/>
      <c r="I1195" s="132"/>
      <c r="J1195" s="146"/>
      <c r="K1195" s="161"/>
    </row>
    <row r="1196" spans="1:11">
      <c r="A1196" s="88"/>
      <c r="B1196" s="10" t="s">
        <v>474</v>
      </c>
      <c r="C1196" s="122"/>
      <c r="D1196" s="123"/>
      <c r="E1196" s="122"/>
      <c r="F1196" s="123"/>
      <c r="G1196" s="72"/>
      <c r="H1196" s="131"/>
      <c r="I1196" s="132"/>
      <c r="J1196" s="146"/>
      <c r="K1196" s="161"/>
    </row>
    <row r="1197" spans="1:11">
      <c r="A1197" s="88"/>
      <c r="B1197" s="10" t="s">
        <v>476</v>
      </c>
      <c r="C1197" s="122"/>
      <c r="D1197" s="123"/>
      <c r="E1197" s="122"/>
      <c r="F1197" s="123"/>
      <c r="G1197" s="72"/>
      <c r="H1197" s="131"/>
      <c r="I1197" s="132"/>
      <c r="J1197" s="146"/>
      <c r="K1197" s="161"/>
    </row>
    <row r="1198" spans="1:11">
      <c r="A1198" s="88"/>
      <c r="B1198" s="10" t="s">
        <v>478</v>
      </c>
      <c r="C1198" s="122"/>
      <c r="D1198" s="123"/>
      <c r="E1198" s="122"/>
      <c r="F1198" s="123"/>
      <c r="G1198" s="72"/>
      <c r="H1198" s="131"/>
      <c r="I1198" s="132"/>
      <c r="J1198" s="146"/>
      <c r="K1198" s="161"/>
    </row>
    <row r="1199" spans="1:11" ht="26.25">
      <c r="A1199" s="88"/>
      <c r="B1199" s="10" t="s">
        <v>1673</v>
      </c>
      <c r="C1199" s="122"/>
      <c r="D1199" s="123"/>
      <c r="E1199" s="122"/>
      <c r="F1199" s="123"/>
      <c r="G1199" s="72"/>
      <c r="H1199" s="131"/>
      <c r="I1199" s="132"/>
      <c r="J1199" s="146"/>
      <c r="K1199" s="161"/>
    </row>
    <row r="1200" spans="1:11">
      <c r="A1200" s="88"/>
      <c r="B1200" s="10" t="s">
        <v>1674</v>
      </c>
      <c r="C1200" s="122"/>
      <c r="D1200" s="123"/>
      <c r="E1200" s="122"/>
      <c r="F1200" s="123"/>
      <c r="G1200" s="72"/>
      <c r="H1200" s="131"/>
      <c r="I1200" s="132"/>
      <c r="J1200" s="146"/>
      <c r="K1200" s="161"/>
    </row>
    <row r="1201" spans="1:11">
      <c r="A1201" s="88"/>
      <c r="B1201" s="10" t="s">
        <v>1675</v>
      </c>
      <c r="C1201" s="122"/>
      <c r="D1201" s="123"/>
      <c r="E1201" s="122"/>
      <c r="F1201" s="123"/>
      <c r="G1201" s="72"/>
      <c r="H1201" s="131"/>
      <c r="I1201" s="132"/>
      <c r="J1201" s="146"/>
      <c r="K1201" s="161"/>
    </row>
    <row r="1202" spans="1:11" ht="15.75" thickBot="1">
      <c r="A1202" s="89"/>
      <c r="B1202" s="10" t="s">
        <v>782</v>
      </c>
      <c r="C1202" s="124"/>
      <c r="D1202" s="125"/>
      <c r="E1202" s="124"/>
      <c r="F1202" s="125"/>
      <c r="G1202" s="73"/>
      <c r="H1202" s="133"/>
      <c r="I1202" s="134"/>
      <c r="J1202" s="146"/>
      <c r="K1202" s="161"/>
    </row>
    <row r="1203" spans="1:11">
      <c r="A1203" s="87" t="s">
        <v>1684</v>
      </c>
      <c r="B1203" s="9" t="s">
        <v>1685</v>
      </c>
      <c r="C1203" s="120" t="s">
        <v>683</v>
      </c>
      <c r="D1203" s="121"/>
      <c r="E1203" s="120" t="s">
        <v>31</v>
      </c>
      <c r="F1203" s="121"/>
      <c r="G1203" s="71">
        <v>3</v>
      </c>
      <c r="H1203" s="129">
        <v>3220</v>
      </c>
      <c r="I1203" s="130"/>
      <c r="J1203" s="146">
        <f>H1203*115%</f>
        <v>3702.9999999999995</v>
      </c>
      <c r="K1203" s="161">
        <v>3700</v>
      </c>
    </row>
    <row r="1204" spans="1:11">
      <c r="A1204" s="88"/>
      <c r="B1204" s="10" t="s">
        <v>1686</v>
      </c>
      <c r="C1204" s="122"/>
      <c r="D1204" s="123"/>
      <c r="E1204" s="122"/>
      <c r="F1204" s="123"/>
      <c r="G1204" s="72"/>
      <c r="H1204" s="131"/>
      <c r="I1204" s="132"/>
      <c r="J1204" s="146"/>
      <c r="K1204" s="161"/>
    </row>
    <row r="1205" spans="1:11">
      <c r="A1205" s="88"/>
      <c r="B1205" s="10" t="s">
        <v>1668</v>
      </c>
      <c r="C1205" s="122"/>
      <c r="D1205" s="123"/>
      <c r="E1205" s="122"/>
      <c r="F1205" s="123"/>
      <c r="G1205" s="72"/>
      <c r="H1205" s="131"/>
      <c r="I1205" s="132"/>
      <c r="J1205" s="146"/>
      <c r="K1205" s="161"/>
    </row>
    <row r="1206" spans="1:11">
      <c r="A1206" s="88"/>
      <c r="B1206" s="10" t="s">
        <v>443</v>
      </c>
      <c r="C1206" s="122"/>
      <c r="D1206" s="123"/>
      <c r="E1206" s="122"/>
      <c r="F1206" s="123"/>
      <c r="G1206" s="72"/>
      <c r="H1206" s="131"/>
      <c r="I1206" s="132"/>
      <c r="J1206" s="146"/>
      <c r="K1206" s="161"/>
    </row>
    <row r="1207" spans="1:11">
      <c r="A1207" s="88"/>
      <c r="B1207" s="10" t="s">
        <v>451</v>
      </c>
      <c r="C1207" s="122"/>
      <c r="D1207" s="123"/>
      <c r="E1207" s="122"/>
      <c r="F1207" s="123"/>
      <c r="G1207" s="72"/>
      <c r="H1207" s="131"/>
      <c r="I1207" s="132"/>
      <c r="J1207" s="146"/>
      <c r="K1207" s="161"/>
    </row>
    <row r="1208" spans="1:11">
      <c r="A1208" s="88"/>
      <c r="B1208" s="10" t="s">
        <v>445</v>
      </c>
      <c r="C1208" s="122"/>
      <c r="D1208" s="123"/>
      <c r="E1208" s="122"/>
      <c r="F1208" s="123"/>
      <c r="G1208" s="72"/>
      <c r="H1208" s="131"/>
      <c r="I1208" s="132"/>
      <c r="J1208" s="146"/>
      <c r="K1208" s="161"/>
    </row>
    <row r="1209" spans="1:11" ht="15.75" thickBot="1">
      <c r="A1209" s="89"/>
      <c r="B1209" s="10" t="s">
        <v>1687</v>
      </c>
      <c r="C1209" s="124"/>
      <c r="D1209" s="125"/>
      <c r="E1209" s="124"/>
      <c r="F1209" s="125"/>
      <c r="G1209" s="73"/>
      <c r="H1209" s="133"/>
      <c r="I1209" s="134"/>
      <c r="J1209" s="146"/>
      <c r="K1209" s="161"/>
    </row>
    <row r="1210" spans="1:11">
      <c r="A1210" s="87" t="s">
        <v>1688</v>
      </c>
      <c r="B1210" s="9" t="s">
        <v>1689</v>
      </c>
      <c r="C1210" s="120" t="s">
        <v>683</v>
      </c>
      <c r="D1210" s="121"/>
      <c r="E1210" s="120" t="s">
        <v>31</v>
      </c>
      <c r="F1210" s="121"/>
      <c r="G1210" s="71">
        <v>1</v>
      </c>
      <c r="H1210" s="129">
        <v>2460</v>
      </c>
      <c r="I1210" s="130"/>
      <c r="J1210" s="146">
        <f>H1210*115%</f>
        <v>2829</v>
      </c>
      <c r="K1210" s="161">
        <v>2800</v>
      </c>
    </row>
    <row r="1211" spans="1:11">
      <c r="A1211" s="88"/>
      <c r="B1211" s="10" t="s">
        <v>1686</v>
      </c>
      <c r="C1211" s="122"/>
      <c r="D1211" s="123"/>
      <c r="E1211" s="122"/>
      <c r="F1211" s="123"/>
      <c r="G1211" s="72"/>
      <c r="H1211" s="131"/>
      <c r="I1211" s="132"/>
      <c r="J1211" s="146"/>
      <c r="K1211" s="161"/>
    </row>
    <row r="1212" spans="1:11">
      <c r="A1212" s="88"/>
      <c r="B1212" s="10" t="s">
        <v>1668</v>
      </c>
      <c r="C1212" s="122"/>
      <c r="D1212" s="123"/>
      <c r="E1212" s="122"/>
      <c r="F1212" s="123"/>
      <c r="G1212" s="72"/>
      <c r="H1212" s="131"/>
      <c r="I1212" s="132"/>
      <c r="J1212" s="146"/>
      <c r="K1212" s="161"/>
    </row>
    <row r="1213" spans="1:11">
      <c r="A1213" s="88"/>
      <c r="B1213" s="10" t="s">
        <v>451</v>
      </c>
      <c r="C1213" s="122"/>
      <c r="D1213" s="123"/>
      <c r="E1213" s="122"/>
      <c r="F1213" s="123"/>
      <c r="G1213" s="72"/>
      <c r="H1213" s="131"/>
      <c r="I1213" s="132"/>
      <c r="J1213" s="146"/>
      <c r="K1213" s="161"/>
    </row>
    <row r="1214" spans="1:11">
      <c r="A1214" s="88"/>
      <c r="B1214" s="10" t="s">
        <v>1655</v>
      </c>
      <c r="C1214" s="122"/>
      <c r="D1214" s="123"/>
      <c r="E1214" s="122"/>
      <c r="F1214" s="123"/>
      <c r="G1214" s="72"/>
      <c r="H1214" s="131"/>
      <c r="I1214" s="132"/>
      <c r="J1214" s="146"/>
      <c r="K1214" s="161"/>
    </row>
    <row r="1215" spans="1:11" ht="15.75" thickBot="1">
      <c r="A1215" s="89"/>
      <c r="B1215" s="10" t="s">
        <v>1656</v>
      </c>
      <c r="C1215" s="124"/>
      <c r="D1215" s="125"/>
      <c r="E1215" s="124"/>
      <c r="F1215" s="125"/>
      <c r="G1215" s="73"/>
      <c r="H1215" s="133"/>
      <c r="I1215" s="134"/>
      <c r="J1215" s="146"/>
      <c r="K1215" s="161"/>
    </row>
    <row r="1216" spans="1:11">
      <c r="A1216" s="107" t="s">
        <v>1690</v>
      </c>
      <c r="B1216" s="26" t="s">
        <v>1691</v>
      </c>
      <c r="C1216" s="156" t="s">
        <v>683</v>
      </c>
      <c r="D1216" s="121"/>
      <c r="E1216" s="120" t="s">
        <v>31</v>
      </c>
      <c r="F1216" s="121"/>
      <c r="G1216" s="126" t="s">
        <v>1773</v>
      </c>
      <c r="H1216" s="129">
        <v>1200</v>
      </c>
      <c r="I1216" s="130"/>
      <c r="J1216" s="146">
        <f>H1216*115%</f>
        <v>1380</v>
      </c>
      <c r="K1216" s="161">
        <v>1400</v>
      </c>
    </row>
    <row r="1217" spans="1:11">
      <c r="A1217" s="108"/>
      <c r="B1217" s="27" t="s">
        <v>758</v>
      </c>
      <c r="C1217" s="157"/>
      <c r="D1217" s="123"/>
      <c r="E1217" s="122"/>
      <c r="F1217" s="123"/>
      <c r="G1217" s="127"/>
      <c r="H1217" s="131"/>
      <c r="I1217" s="132"/>
      <c r="J1217" s="146"/>
      <c r="K1217" s="161"/>
    </row>
    <row r="1218" spans="1:11">
      <c r="A1218" s="108"/>
      <c r="B1218" s="27" t="s">
        <v>1692</v>
      </c>
      <c r="C1218" s="157"/>
      <c r="D1218" s="123"/>
      <c r="E1218" s="122"/>
      <c r="F1218" s="123"/>
      <c r="G1218" s="127"/>
      <c r="H1218" s="131"/>
      <c r="I1218" s="132"/>
      <c r="J1218" s="146"/>
      <c r="K1218" s="161"/>
    </row>
    <row r="1219" spans="1:11" ht="15.75" thickBot="1">
      <c r="A1219" s="109"/>
      <c r="B1219" s="28" t="s">
        <v>782</v>
      </c>
      <c r="C1219" s="158"/>
      <c r="D1219" s="125"/>
      <c r="E1219" s="124"/>
      <c r="F1219" s="125"/>
      <c r="G1219" s="128"/>
      <c r="H1219" s="133"/>
      <c r="I1219" s="134"/>
      <c r="J1219" s="146"/>
      <c r="K1219" s="161"/>
    </row>
    <row r="1220" spans="1:11">
      <c r="A1220" s="39"/>
      <c r="B1220" s="1"/>
      <c r="C1220" s="85"/>
      <c r="D1220" s="85"/>
      <c r="E1220" s="85"/>
      <c r="F1220" s="85"/>
      <c r="G1220" s="1"/>
      <c r="H1220" s="85"/>
      <c r="I1220" s="85"/>
      <c r="J1220" s="1"/>
    </row>
    <row r="1221" spans="1:11">
      <c r="A1221" s="44"/>
      <c r="B1221" s="5" t="s">
        <v>1693</v>
      </c>
      <c r="C1221" s="96"/>
      <c r="D1221" s="96"/>
      <c r="E1221" s="96"/>
      <c r="F1221" s="96"/>
      <c r="G1221" s="4"/>
      <c r="H1221" s="96"/>
      <c r="I1221" s="96"/>
      <c r="J1221" s="1"/>
    </row>
    <row r="1222" spans="1:11" ht="27" thickBot="1">
      <c r="A1222" s="46"/>
      <c r="B1222" s="13" t="s">
        <v>1694</v>
      </c>
      <c r="C1222" s="97"/>
      <c r="D1222" s="97"/>
      <c r="E1222" s="97"/>
      <c r="F1222" s="97"/>
      <c r="G1222" s="12"/>
      <c r="H1222" s="97"/>
      <c r="I1222" s="97"/>
      <c r="J1222" s="1"/>
    </row>
    <row r="1223" spans="1:11" ht="26.25">
      <c r="A1223" s="87" t="s">
        <v>1695</v>
      </c>
      <c r="B1223" s="18" t="s">
        <v>1696</v>
      </c>
      <c r="C1223" s="77" t="s">
        <v>11</v>
      </c>
      <c r="D1223" s="78"/>
      <c r="E1223" s="77" t="s">
        <v>31</v>
      </c>
      <c r="F1223" s="78"/>
      <c r="G1223" s="74">
        <v>3</v>
      </c>
      <c r="H1223" s="90">
        <v>6400</v>
      </c>
      <c r="I1223" s="91"/>
      <c r="J1223" s="84">
        <f>H1223*115%</f>
        <v>7359.9999999999991</v>
      </c>
      <c r="K1223" s="159">
        <v>7360</v>
      </c>
    </row>
    <row r="1224" spans="1:11" ht="27" thickBot="1">
      <c r="A1224" s="89"/>
      <c r="B1224" s="19" t="s">
        <v>1697</v>
      </c>
      <c r="C1224" s="81"/>
      <c r="D1224" s="82"/>
      <c r="E1224" s="81"/>
      <c r="F1224" s="82"/>
      <c r="G1224" s="76"/>
      <c r="H1224" s="94"/>
      <c r="I1224" s="95"/>
      <c r="J1224" s="84"/>
      <c r="K1224" s="159"/>
    </row>
    <row r="1225" spans="1:11" ht="26.25" thickBot="1">
      <c r="A1225" s="45" t="s">
        <v>1698</v>
      </c>
      <c r="B1225" s="8" t="s">
        <v>1699</v>
      </c>
      <c r="C1225" s="65" t="s">
        <v>31</v>
      </c>
      <c r="D1225" s="66"/>
      <c r="E1225" s="65" t="s">
        <v>31</v>
      </c>
      <c r="F1225" s="66"/>
      <c r="G1225" s="32" t="s">
        <v>1783</v>
      </c>
      <c r="H1225" s="67">
        <v>1200</v>
      </c>
      <c r="I1225" s="68"/>
      <c r="J1225" s="1">
        <f>H1225*115%</f>
        <v>1380</v>
      </c>
      <c r="K1225" s="31">
        <v>1380</v>
      </c>
    </row>
    <row r="1226" spans="1:11">
      <c r="A1226" s="39"/>
      <c r="B1226" s="1"/>
      <c r="C1226" s="85"/>
      <c r="D1226" s="85"/>
      <c r="E1226" s="85"/>
      <c r="F1226" s="85"/>
      <c r="G1226" s="1"/>
      <c r="H1226" s="85"/>
      <c r="I1226" s="85"/>
      <c r="J1226" s="1"/>
    </row>
    <row r="1227" spans="1:11" ht="15.75" thickBot="1">
      <c r="A1227" s="46"/>
      <c r="B1227" s="13" t="s">
        <v>1700</v>
      </c>
      <c r="C1227" s="97"/>
      <c r="D1227" s="97"/>
      <c r="E1227" s="97"/>
      <c r="F1227" s="97"/>
      <c r="G1227" s="12"/>
      <c r="H1227" s="97"/>
      <c r="I1227" s="97"/>
      <c r="J1227" s="1"/>
    </row>
    <row r="1228" spans="1:11" ht="26.25">
      <c r="A1228" s="87" t="s">
        <v>1701</v>
      </c>
      <c r="B1228" s="18" t="s">
        <v>1702</v>
      </c>
      <c r="C1228" s="77" t="s">
        <v>11</v>
      </c>
      <c r="D1228" s="78"/>
      <c r="E1228" s="77" t="s">
        <v>31</v>
      </c>
      <c r="F1228" s="78"/>
      <c r="G1228" s="74">
        <v>3</v>
      </c>
      <c r="H1228" s="90">
        <v>4900</v>
      </c>
      <c r="I1228" s="91"/>
      <c r="J1228" s="84">
        <f>H1228*115%</f>
        <v>5635</v>
      </c>
      <c r="K1228" s="159">
        <v>5600</v>
      </c>
    </row>
    <row r="1229" spans="1:11" ht="27" thickBot="1">
      <c r="A1229" s="89"/>
      <c r="B1229" s="19" t="s">
        <v>1703</v>
      </c>
      <c r="C1229" s="81"/>
      <c r="D1229" s="82"/>
      <c r="E1229" s="81"/>
      <c r="F1229" s="82"/>
      <c r="G1229" s="76"/>
      <c r="H1229" s="94"/>
      <c r="I1229" s="95"/>
      <c r="J1229" s="84"/>
      <c r="K1229" s="159"/>
    </row>
    <row r="1230" spans="1:11" ht="26.25" thickBot="1">
      <c r="A1230" s="45" t="s">
        <v>1704</v>
      </c>
      <c r="B1230" s="8" t="s">
        <v>1705</v>
      </c>
      <c r="C1230" s="65" t="s">
        <v>31</v>
      </c>
      <c r="D1230" s="66"/>
      <c r="E1230" s="65" t="s">
        <v>31</v>
      </c>
      <c r="F1230" s="66"/>
      <c r="G1230" s="32" t="s">
        <v>1783</v>
      </c>
      <c r="H1230" s="67">
        <v>1200</v>
      </c>
      <c r="I1230" s="68"/>
      <c r="J1230" s="1">
        <f>H1230*115%</f>
        <v>1380</v>
      </c>
      <c r="K1230" s="31">
        <v>1350</v>
      </c>
    </row>
    <row r="1231" spans="1:11" ht="27" thickBot="1">
      <c r="A1231" s="45" t="s">
        <v>1706</v>
      </c>
      <c r="B1231" s="19" t="s">
        <v>1707</v>
      </c>
      <c r="C1231" s="65" t="s">
        <v>11</v>
      </c>
      <c r="D1231" s="66"/>
      <c r="E1231" s="65" t="s">
        <v>31</v>
      </c>
      <c r="F1231" s="66"/>
      <c r="G1231" s="7">
        <v>3</v>
      </c>
      <c r="H1231" s="67">
        <v>4200</v>
      </c>
      <c r="I1231" s="68"/>
      <c r="J1231" s="1">
        <f t="shared" ref="J1231:J1232" si="27">H1231*115%</f>
        <v>4830</v>
      </c>
      <c r="K1231" s="31">
        <v>4800</v>
      </c>
    </row>
    <row r="1232" spans="1:11" ht="26.25" thickBot="1">
      <c r="A1232" s="45" t="s">
        <v>1708</v>
      </c>
      <c r="B1232" s="22" t="s">
        <v>1709</v>
      </c>
      <c r="C1232" s="65" t="s">
        <v>31</v>
      </c>
      <c r="D1232" s="66"/>
      <c r="E1232" s="65" t="s">
        <v>31</v>
      </c>
      <c r="F1232" s="66"/>
      <c r="G1232" s="32" t="s">
        <v>1783</v>
      </c>
      <c r="H1232" s="67">
        <v>1200</v>
      </c>
      <c r="I1232" s="68"/>
      <c r="J1232" s="1">
        <f t="shared" si="27"/>
        <v>1380</v>
      </c>
      <c r="K1232" s="31">
        <v>1400</v>
      </c>
    </row>
    <row r="1233" spans="1:11" ht="26.25">
      <c r="A1233" s="107" t="s">
        <v>1710</v>
      </c>
      <c r="B1233" s="23" t="s">
        <v>1711</v>
      </c>
      <c r="C1233" s="110" t="s">
        <v>11</v>
      </c>
      <c r="D1233" s="78"/>
      <c r="E1233" s="77" t="s">
        <v>31</v>
      </c>
      <c r="F1233" s="78"/>
      <c r="G1233" s="74">
        <v>3</v>
      </c>
      <c r="H1233" s="90">
        <v>5500</v>
      </c>
      <c r="I1233" s="91"/>
      <c r="J1233" s="84">
        <f>H1233*115%</f>
        <v>6324.9999999999991</v>
      </c>
      <c r="K1233" s="159">
        <v>6300</v>
      </c>
    </row>
    <row r="1234" spans="1:11" ht="39.75" thickBot="1">
      <c r="A1234" s="109"/>
      <c r="B1234" s="25" t="s">
        <v>1712</v>
      </c>
      <c r="C1234" s="112"/>
      <c r="D1234" s="82"/>
      <c r="E1234" s="81"/>
      <c r="F1234" s="82"/>
      <c r="G1234" s="76"/>
      <c r="H1234" s="94"/>
      <c r="I1234" s="95"/>
      <c r="J1234" s="84"/>
      <c r="K1234" s="159"/>
    </row>
    <row r="1235" spans="1:11" ht="26.25" thickBot="1">
      <c r="A1235" s="45" t="s">
        <v>1713</v>
      </c>
      <c r="B1235" s="22" t="s">
        <v>1714</v>
      </c>
      <c r="C1235" s="65" t="s">
        <v>31</v>
      </c>
      <c r="D1235" s="66"/>
      <c r="E1235" s="65" t="s">
        <v>31</v>
      </c>
      <c r="F1235" s="66"/>
      <c r="G1235" s="32" t="s">
        <v>1783</v>
      </c>
      <c r="H1235" s="67">
        <v>1200</v>
      </c>
      <c r="I1235" s="68"/>
      <c r="J1235" s="1"/>
    </row>
    <row r="1236" spans="1:11" ht="26.25">
      <c r="A1236" s="107" t="s">
        <v>1715</v>
      </c>
      <c r="B1236" s="23" t="s">
        <v>1716</v>
      </c>
      <c r="C1236" s="110" t="s">
        <v>11</v>
      </c>
      <c r="D1236" s="78"/>
      <c r="E1236" s="77" t="s">
        <v>31</v>
      </c>
      <c r="F1236" s="78"/>
      <c r="G1236" s="114">
        <v>3</v>
      </c>
      <c r="H1236" s="90">
        <v>3400</v>
      </c>
      <c r="I1236" s="91"/>
      <c r="J1236" s="84">
        <f>H1236*115%</f>
        <v>3909.9999999999995</v>
      </c>
      <c r="K1236" s="159">
        <v>3900</v>
      </c>
    </row>
    <row r="1237" spans="1:11" ht="27" thickBot="1">
      <c r="A1237" s="109"/>
      <c r="B1237" s="25" t="s">
        <v>1717</v>
      </c>
      <c r="C1237" s="112"/>
      <c r="D1237" s="82"/>
      <c r="E1237" s="81"/>
      <c r="F1237" s="82"/>
      <c r="G1237" s="115"/>
      <c r="H1237" s="94"/>
      <c r="I1237" s="95"/>
      <c r="J1237" s="84"/>
      <c r="K1237" s="159"/>
    </row>
    <row r="1238" spans="1:11" ht="26.25" thickBot="1">
      <c r="A1238" s="45" t="s">
        <v>1718</v>
      </c>
      <c r="B1238" s="19" t="s">
        <v>1719</v>
      </c>
      <c r="C1238" s="65" t="s">
        <v>31</v>
      </c>
      <c r="D1238" s="66"/>
      <c r="E1238" s="65" t="s">
        <v>31</v>
      </c>
      <c r="F1238" s="66"/>
      <c r="G1238" s="32" t="s">
        <v>1783</v>
      </c>
      <c r="H1238" s="67">
        <v>1200</v>
      </c>
      <c r="I1238" s="68"/>
      <c r="J1238" s="1">
        <f>H1238*115%</f>
        <v>1380</v>
      </c>
      <c r="K1238" s="31">
        <v>1400</v>
      </c>
    </row>
    <row r="1239" spans="1:11">
      <c r="A1239" s="39"/>
      <c r="B1239" s="1"/>
      <c r="C1239" s="85"/>
      <c r="D1239" s="85"/>
      <c r="E1239" s="85"/>
      <c r="F1239" s="85"/>
      <c r="G1239" s="1"/>
      <c r="H1239" s="85"/>
      <c r="I1239" s="85"/>
      <c r="J1239" s="1"/>
    </row>
    <row r="1240" spans="1:11">
      <c r="A1240" s="44"/>
      <c r="B1240" s="5" t="s">
        <v>1720</v>
      </c>
      <c r="C1240" s="96"/>
      <c r="D1240" s="96"/>
      <c r="E1240" s="96"/>
      <c r="F1240" s="96"/>
      <c r="G1240" s="4"/>
      <c r="H1240" s="96"/>
      <c r="I1240" s="96"/>
      <c r="J1240" s="1"/>
    </row>
    <row r="1241" spans="1:11" ht="15.75" thickBot="1">
      <c r="A1241" s="46"/>
      <c r="B1241" s="13" t="s">
        <v>1721</v>
      </c>
      <c r="C1241" s="97"/>
      <c r="D1241" s="97"/>
      <c r="E1241" s="97"/>
      <c r="F1241" s="97"/>
      <c r="G1241" s="12"/>
      <c r="H1241" s="97"/>
      <c r="I1241" s="97"/>
      <c r="J1241" s="1"/>
    </row>
    <row r="1242" spans="1:11" ht="27" thickBot="1">
      <c r="A1242" s="45" t="s">
        <v>1722</v>
      </c>
      <c r="B1242" s="8" t="s">
        <v>1723</v>
      </c>
      <c r="C1242" s="65" t="s">
        <v>11</v>
      </c>
      <c r="D1242" s="66"/>
      <c r="E1242" s="65" t="s">
        <v>31</v>
      </c>
      <c r="F1242" s="66"/>
      <c r="G1242" s="7">
        <v>3</v>
      </c>
      <c r="H1242" s="67">
        <v>1600</v>
      </c>
      <c r="I1242" s="68"/>
      <c r="J1242" s="1">
        <f>H1242*115%</f>
        <v>1839.9999999999998</v>
      </c>
      <c r="K1242" s="31">
        <v>1850</v>
      </c>
    </row>
    <row r="1243" spans="1:11" ht="26.25" thickBot="1">
      <c r="A1243" s="45" t="s">
        <v>1724</v>
      </c>
      <c r="B1243" s="8" t="s">
        <v>1725</v>
      </c>
      <c r="C1243" s="65" t="s">
        <v>31</v>
      </c>
      <c r="D1243" s="66"/>
      <c r="E1243" s="65" t="s">
        <v>31</v>
      </c>
      <c r="F1243" s="66"/>
      <c r="G1243" s="32" t="s">
        <v>1783</v>
      </c>
      <c r="H1243" s="67">
        <v>1200</v>
      </c>
      <c r="I1243" s="68"/>
      <c r="J1243" s="1">
        <f>H1243*115%</f>
        <v>1380</v>
      </c>
      <c r="K1243" s="31">
        <v>1380</v>
      </c>
    </row>
    <row r="1244" spans="1:11">
      <c r="A1244" s="39"/>
      <c r="B1244" s="1"/>
      <c r="C1244" s="85"/>
      <c r="D1244" s="85"/>
      <c r="E1244" s="85"/>
      <c r="F1244" s="85"/>
      <c r="G1244" s="1"/>
      <c r="H1244" s="85"/>
      <c r="I1244" s="85"/>
      <c r="J1244" s="1"/>
    </row>
    <row r="1245" spans="1:11" ht="15.75" thickBot="1">
      <c r="A1245" s="46"/>
      <c r="B1245" s="13" t="s">
        <v>1726</v>
      </c>
      <c r="C1245" s="97"/>
      <c r="D1245" s="97"/>
      <c r="E1245" s="97"/>
      <c r="F1245" s="97"/>
      <c r="G1245" s="12"/>
      <c r="H1245" s="97"/>
      <c r="I1245" s="97"/>
      <c r="J1245" s="1"/>
    </row>
    <row r="1246" spans="1:11" ht="27" thickBot="1">
      <c r="A1246" s="45" t="s">
        <v>1727</v>
      </c>
      <c r="B1246" s="8" t="s">
        <v>1728</v>
      </c>
      <c r="C1246" s="65" t="s">
        <v>11</v>
      </c>
      <c r="D1246" s="66"/>
      <c r="E1246" s="65" t="s">
        <v>31</v>
      </c>
      <c r="F1246" s="66"/>
      <c r="G1246" s="7">
        <v>12</v>
      </c>
      <c r="H1246" s="67">
        <v>5200</v>
      </c>
      <c r="I1246" s="68"/>
      <c r="J1246" s="1">
        <f>H1246*115%</f>
        <v>5979.9999999999991</v>
      </c>
      <c r="K1246" s="31">
        <v>5950</v>
      </c>
    </row>
    <row r="1247" spans="1:11" ht="26.25" thickBot="1">
      <c r="A1247" s="45" t="s">
        <v>1729</v>
      </c>
      <c r="B1247" s="8" t="s">
        <v>1730</v>
      </c>
      <c r="C1247" s="65" t="s">
        <v>31</v>
      </c>
      <c r="D1247" s="66"/>
      <c r="E1247" s="65" t="s">
        <v>31</v>
      </c>
      <c r="F1247" s="66"/>
      <c r="G1247" s="32" t="s">
        <v>1783</v>
      </c>
      <c r="H1247" s="67">
        <v>1200</v>
      </c>
      <c r="I1247" s="68"/>
      <c r="J1247" s="1">
        <f>H1247*115%</f>
        <v>1380</v>
      </c>
      <c r="K1247" s="31">
        <v>1380</v>
      </c>
    </row>
    <row r="1248" spans="1:11">
      <c r="A1248" s="39"/>
      <c r="B1248" s="1"/>
      <c r="C1248" s="85"/>
      <c r="D1248" s="85"/>
      <c r="E1248" s="85"/>
      <c r="F1248" s="85"/>
      <c r="G1248" s="1"/>
      <c r="H1248" s="85"/>
      <c r="I1248" s="85"/>
      <c r="J1248" s="1"/>
    </row>
    <row r="1249" spans="1:11" ht="15.75" thickBot="1">
      <c r="A1249" s="46"/>
      <c r="B1249" s="13" t="s">
        <v>1731</v>
      </c>
      <c r="C1249" s="97"/>
      <c r="D1249" s="97"/>
      <c r="E1249" s="97"/>
      <c r="F1249" s="97"/>
      <c r="G1249" s="12"/>
      <c r="H1249" s="97"/>
      <c r="I1249" s="97"/>
      <c r="J1249" s="1"/>
    </row>
    <row r="1250" spans="1:11" ht="15.75" thickBot="1">
      <c r="A1250" s="87" t="s">
        <v>1732</v>
      </c>
      <c r="B1250" s="18" t="s">
        <v>1733</v>
      </c>
      <c r="C1250" s="77" t="s">
        <v>11</v>
      </c>
      <c r="D1250" s="78"/>
      <c r="E1250" s="77" t="s">
        <v>31</v>
      </c>
      <c r="F1250" s="78"/>
      <c r="G1250" s="74">
        <v>3</v>
      </c>
      <c r="H1250" s="90">
        <v>3000</v>
      </c>
      <c r="I1250" s="91"/>
      <c r="J1250" s="84">
        <f>H1250*115%</f>
        <v>3449.9999999999995</v>
      </c>
    </row>
    <row r="1251" spans="1:11" ht="39.75" thickBot="1">
      <c r="A1251" s="89"/>
      <c r="B1251" s="8" t="s">
        <v>1734</v>
      </c>
      <c r="C1251" s="81"/>
      <c r="D1251" s="82"/>
      <c r="E1251" s="81"/>
      <c r="F1251" s="82"/>
      <c r="G1251" s="76"/>
      <c r="H1251" s="94"/>
      <c r="I1251" s="95"/>
      <c r="J1251" s="84"/>
      <c r="K1251" s="31">
        <v>3450</v>
      </c>
    </row>
    <row r="1252" spans="1:11" ht="26.25" thickBot="1">
      <c r="A1252" s="45" t="s">
        <v>1735</v>
      </c>
      <c r="B1252" s="8" t="s">
        <v>1736</v>
      </c>
      <c r="C1252" s="65" t="s">
        <v>31</v>
      </c>
      <c r="D1252" s="66"/>
      <c r="E1252" s="65" t="s">
        <v>31</v>
      </c>
      <c r="F1252" s="66"/>
      <c r="G1252" s="32" t="s">
        <v>1783</v>
      </c>
      <c r="H1252" s="67">
        <v>1200</v>
      </c>
      <c r="I1252" s="68"/>
      <c r="J1252" s="1">
        <f>H1252*115%</f>
        <v>1380</v>
      </c>
      <c r="K1252" s="31">
        <v>1380</v>
      </c>
    </row>
    <row r="1253" spans="1:11">
      <c r="A1253" s="39"/>
      <c r="B1253" s="1"/>
      <c r="C1253" s="85"/>
      <c r="D1253" s="85"/>
      <c r="E1253" s="85"/>
      <c r="F1253" s="85"/>
      <c r="G1253" s="1"/>
      <c r="H1253" s="85"/>
      <c r="I1253" s="85"/>
      <c r="J1253" s="1"/>
    </row>
    <row r="1254" spans="1:11" ht="15.75" thickBot="1">
      <c r="A1254" s="46"/>
      <c r="B1254" s="13" t="s">
        <v>1737</v>
      </c>
      <c r="C1254" s="97"/>
      <c r="D1254" s="97"/>
      <c r="E1254" s="97"/>
      <c r="F1254" s="97"/>
      <c r="G1254" s="12"/>
      <c r="H1254" s="97"/>
      <c r="I1254" s="97"/>
      <c r="J1254" s="1"/>
    </row>
    <row r="1255" spans="1:11">
      <c r="A1255" s="87" t="s">
        <v>1738</v>
      </c>
      <c r="B1255" s="18" t="s">
        <v>1739</v>
      </c>
      <c r="C1255" s="77" t="s">
        <v>11</v>
      </c>
      <c r="D1255" s="78"/>
      <c r="E1255" s="77" t="s">
        <v>31</v>
      </c>
      <c r="F1255" s="78"/>
      <c r="G1255" s="74">
        <v>3</v>
      </c>
      <c r="H1255" s="90">
        <v>1700</v>
      </c>
      <c r="I1255" s="91"/>
      <c r="J1255" s="84">
        <f>H1255*115%</f>
        <v>1954.9999999999998</v>
      </c>
    </row>
    <row r="1256" spans="1:11" ht="27" thickBot="1">
      <c r="A1256" s="89"/>
      <c r="B1256" s="19" t="s">
        <v>1740</v>
      </c>
      <c r="C1256" s="81"/>
      <c r="D1256" s="82"/>
      <c r="E1256" s="81"/>
      <c r="F1256" s="82"/>
      <c r="G1256" s="76"/>
      <c r="H1256" s="94"/>
      <c r="I1256" s="95"/>
      <c r="J1256" s="84"/>
      <c r="K1256" s="31">
        <v>1950</v>
      </c>
    </row>
    <row r="1257" spans="1:11" ht="26.25" thickBot="1">
      <c r="A1257" s="45" t="s">
        <v>1741</v>
      </c>
      <c r="B1257" s="8" t="s">
        <v>1742</v>
      </c>
      <c r="C1257" s="65" t="s">
        <v>31</v>
      </c>
      <c r="D1257" s="66"/>
      <c r="E1257" s="65" t="s">
        <v>31</v>
      </c>
      <c r="F1257" s="66"/>
      <c r="G1257" s="32" t="s">
        <v>1783</v>
      </c>
      <c r="H1257" s="67">
        <v>1200</v>
      </c>
      <c r="I1257" s="68"/>
      <c r="J1257" s="1">
        <f>H1257*115%</f>
        <v>1380</v>
      </c>
      <c r="K1257" s="31">
        <v>1380</v>
      </c>
    </row>
    <row r="1258" spans="1:11">
      <c r="A1258" s="39"/>
      <c r="B1258" s="1"/>
      <c r="C1258" s="85"/>
      <c r="D1258" s="85"/>
      <c r="E1258" s="85"/>
      <c r="F1258" s="85"/>
      <c r="G1258" s="1"/>
      <c r="H1258" s="85"/>
      <c r="I1258" s="85"/>
      <c r="J1258" s="1"/>
    </row>
    <row r="1259" spans="1:11" ht="15.75" thickBot="1">
      <c r="A1259" s="46"/>
      <c r="B1259" s="13" t="s">
        <v>1743</v>
      </c>
      <c r="C1259" s="97"/>
      <c r="D1259" s="97"/>
      <c r="E1259" s="97"/>
      <c r="F1259" s="97"/>
      <c r="G1259" s="12"/>
      <c r="H1259" s="97"/>
      <c r="I1259" s="97"/>
      <c r="J1259" s="1"/>
    </row>
    <row r="1260" spans="1:11" ht="27" thickBot="1">
      <c r="A1260" s="87" t="s">
        <v>1744</v>
      </c>
      <c r="B1260" s="18" t="s">
        <v>1745</v>
      </c>
      <c r="C1260" s="77" t="s">
        <v>11</v>
      </c>
      <c r="D1260" s="78"/>
      <c r="E1260" s="77" t="s">
        <v>31</v>
      </c>
      <c r="F1260" s="78"/>
      <c r="G1260" s="74">
        <v>3</v>
      </c>
      <c r="H1260" s="90">
        <v>15400</v>
      </c>
      <c r="I1260" s="91"/>
      <c r="J1260" s="84">
        <f>H1260*115%</f>
        <v>17710</v>
      </c>
    </row>
    <row r="1261" spans="1:11" ht="78" thickBot="1">
      <c r="A1261" s="89"/>
      <c r="B1261" s="18" t="s">
        <v>1746</v>
      </c>
      <c r="C1261" s="81"/>
      <c r="D1261" s="82"/>
      <c r="E1261" s="81"/>
      <c r="F1261" s="82"/>
      <c r="G1261" s="76"/>
      <c r="H1261" s="94"/>
      <c r="I1261" s="95"/>
      <c r="J1261" s="84"/>
      <c r="K1261" s="31">
        <v>17700</v>
      </c>
    </row>
    <row r="1262" spans="1:11" ht="26.25" thickBot="1">
      <c r="A1262" s="45" t="s">
        <v>1747</v>
      </c>
      <c r="B1262" s="8" t="s">
        <v>1748</v>
      </c>
      <c r="C1262" s="65" t="s">
        <v>31</v>
      </c>
      <c r="D1262" s="66"/>
      <c r="E1262" s="65" t="s">
        <v>31</v>
      </c>
      <c r="F1262" s="66"/>
      <c r="G1262" s="32" t="s">
        <v>1783</v>
      </c>
      <c r="H1262" s="67">
        <v>1200</v>
      </c>
      <c r="I1262" s="68"/>
      <c r="J1262" s="30">
        <f>H1262*115%</f>
        <v>1380</v>
      </c>
      <c r="K1262" s="31">
        <v>1380</v>
      </c>
    </row>
    <row r="1263" spans="1:11">
      <c r="A1263" s="39"/>
      <c r="B1263" s="1"/>
      <c r="C1263" s="85"/>
      <c r="D1263" s="85"/>
      <c r="E1263" s="85"/>
      <c r="F1263" s="85"/>
      <c r="G1263" s="1"/>
      <c r="H1263" s="85"/>
      <c r="I1263" s="85"/>
      <c r="J1263" s="30"/>
    </row>
    <row r="1264" spans="1:11" ht="15.75" thickBot="1">
      <c r="A1264" s="46"/>
      <c r="B1264" s="13" t="s">
        <v>1749</v>
      </c>
      <c r="C1264" s="97"/>
      <c r="D1264" s="97"/>
      <c r="E1264" s="97"/>
      <c r="F1264" s="97"/>
      <c r="G1264" s="12"/>
      <c r="H1264" s="97"/>
      <c r="I1264" s="97"/>
      <c r="J1264" s="30"/>
    </row>
    <row r="1265" spans="1:11" ht="15.75" thickBot="1">
      <c r="A1265" s="45" t="s">
        <v>1750</v>
      </c>
      <c r="B1265" s="8" t="s">
        <v>1751</v>
      </c>
      <c r="C1265" s="65" t="s">
        <v>11</v>
      </c>
      <c r="D1265" s="66"/>
      <c r="E1265" s="65" t="s">
        <v>31</v>
      </c>
      <c r="F1265" s="66"/>
      <c r="G1265" s="7">
        <v>3</v>
      </c>
      <c r="H1265" s="67">
        <v>1700</v>
      </c>
      <c r="I1265" s="68"/>
      <c r="J1265" s="30">
        <f>H1265*115%</f>
        <v>1954.9999999999998</v>
      </c>
      <c r="K1265" s="31">
        <v>1950</v>
      </c>
    </row>
    <row r="1266" spans="1:11" ht="26.25" thickBot="1">
      <c r="A1266" s="45" t="s">
        <v>1752</v>
      </c>
      <c r="B1266" s="8" t="s">
        <v>1753</v>
      </c>
      <c r="C1266" s="65" t="s">
        <v>31</v>
      </c>
      <c r="D1266" s="66"/>
      <c r="E1266" s="65" t="s">
        <v>31</v>
      </c>
      <c r="F1266" s="66"/>
      <c r="G1266" s="32" t="s">
        <v>1783</v>
      </c>
      <c r="H1266" s="67">
        <v>1200</v>
      </c>
      <c r="I1266" s="68"/>
      <c r="J1266" s="30">
        <f>H1266*115%</f>
        <v>1380</v>
      </c>
      <c r="K1266" s="31">
        <v>1380</v>
      </c>
    </row>
    <row r="1267" spans="1:11">
      <c r="A1267" s="39"/>
      <c r="B1267" s="1"/>
      <c r="C1267" s="85"/>
      <c r="D1267" s="85"/>
      <c r="E1267" s="85"/>
      <c r="F1267" s="85"/>
      <c r="G1267" s="1"/>
      <c r="H1267" s="85"/>
      <c r="I1267" s="85"/>
      <c r="J1267" s="1"/>
    </row>
    <row r="1268" spans="1:11" ht="15.75" thickBot="1">
      <c r="A1268" s="46"/>
      <c r="B1268" s="13" t="s">
        <v>1754</v>
      </c>
      <c r="C1268" s="97"/>
      <c r="D1268" s="97"/>
      <c r="E1268" s="97"/>
      <c r="F1268" s="97"/>
      <c r="G1268" s="12"/>
      <c r="H1268" s="97"/>
      <c r="I1268" s="97"/>
      <c r="J1268" s="1"/>
    </row>
    <row r="1269" spans="1:11">
      <c r="A1269" s="87" t="s">
        <v>1755</v>
      </c>
      <c r="B1269" s="18" t="s">
        <v>1756</v>
      </c>
      <c r="C1269" s="77" t="s">
        <v>1758</v>
      </c>
      <c r="D1269" s="78"/>
      <c r="E1269" s="77" t="s">
        <v>34</v>
      </c>
      <c r="F1269" s="78"/>
      <c r="G1269" s="74">
        <v>16</v>
      </c>
      <c r="H1269" s="77">
        <v>9160</v>
      </c>
      <c r="I1269" s="78"/>
      <c r="J1269" s="84">
        <f>H1269*115%</f>
        <v>10534</v>
      </c>
      <c r="K1269" s="159">
        <v>10500</v>
      </c>
    </row>
    <row r="1270" spans="1:11" ht="15.75" thickBot="1">
      <c r="A1270" s="89"/>
      <c r="B1270" s="19" t="s">
        <v>1757</v>
      </c>
      <c r="C1270" s="81"/>
      <c r="D1270" s="82"/>
      <c r="E1270" s="81"/>
      <c r="F1270" s="82"/>
      <c r="G1270" s="76"/>
      <c r="H1270" s="81"/>
      <c r="I1270" s="82"/>
      <c r="J1270" s="84"/>
      <c r="K1270" s="159"/>
    </row>
    <row r="1271" spans="1:11">
      <c r="A1271" s="110" t="s">
        <v>1759</v>
      </c>
      <c r="B1271" s="110"/>
      <c r="C1271" s="110"/>
      <c r="D1271" s="110"/>
      <c r="E1271" s="110"/>
      <c r="F1271" s="110"/>
      <c r="G1271" s="110"/>
      <c r="H1271" s="110"/>
      <c r="I1271" s="110"/>
      <c r="J1271" s="1"/>
    </row>
    <row r="1272" spans="1:11">
      <c r="A1272" s="39"/>
      <c r="B1272" s="104"/>
      <c r="C1272" s="104"/>
      <c r="D1272" s="104"/>
      <c r="E1272" s="104"/>
      <c r="F1272" s="1"/>
      <c r="G1272" s="104"/>
      <c r="H1272" s="104"/>
      <c r="I1272" s="1"/>
      <c r="J1272" s="1"/>
    </row>
    <row r="1273" spans="1:11">
      <c r="A1273" s="39"/>
      <c r="B1273" s="104"/>
      <c r="C1273" s="104"/>
      <c r="D1273" s="104"/>
      <c r="E1273" s="104"/>
      <c r="F1273" s="1"/>
      <c r="G1273" s="104"/>
      <c r="H1273" s="104"/>
      <c r="I1273" s="1"/>
      <c r="J1273" s="1"/>
    </row>
  </sheetData>
  <mergeCells count="3181">
    <mergeCell ref="K1102:K1111"/>
    <mergeCell ref="K1049:K1058"/>
    <mergeCell ref="K1059:K1067"/>
    <mergeCell ref="K989:K992"/>
    <mergeCell ref="K993:K997"/>
    <mergeCell ref="K1000:K1003"/>
    <mergeCell ref="K1004:K1008"/>
    <mergeCell ref="K1009:K1014"/>
    <mergeCell ref="K839:K855"/>
    <mergeCell ref="K859:K871"/>
    <mergeCell ref="K872:K876"/>
    <mergeCell ref="K877:K885"/>
    <mergeCell ref="K886:K897"/>
    <mergeCell ref="K898:K910"/>
    <mergeCell ref="K830:K838"/>
    <mergeCell ref="K1236:K1237"/>
    <mergeCell ref="K1269:K1270"/>
    <mergeCell ref="K1203:K1209"/>
    <mergeCell ref="K1210:K1215"/>
    <mergeCell ref="K1216:K1219"/>
    <mergeCell ref="K1223:K1224"/>
    <mergeCell ref="K1228:K1229"/>
    <mergeCell ref="K1233:K1234"/>
    <mergeCell ref="K1112:K1130"/>
    <mergeCell ref="K1131:K1140"/>
    <mergeCell ref="K1141:K1150"/>
    <mergeCell ref="K1151:K1179"/>
    <mergeCell ref="K1180:K1202"/>
    <mergeCell ref="K1068:K1072"/>
    <mergeCell ref="K1073:K1077"/>
    <mergeCell ref="K1078:K1081"/>
    <mergeCell ref="K1082:K1092"/>
    <mergeCell ref="K1093:K1101"/>
    <mergeCell ref="K391:K393"/>
    <mergeCell ref="K561:K565"/>
    <mergeCell ref="K566:K574"/>
    <mergeCell ref="J1269:J1270"/>
    <mergeCell ref="A1271:I1271"/>
    <mergeCell ref="B1272:C1272"/>
    <mergeCell ref="D1272:E1272"/>
    <mergeCell ref="G1272:H1272"/>
    <mergeCell ref="B1273:C1273"/>
    <mergeCell ref="D1273:E1273"/>
    <mergeCell ref="G1273:H1273"/>
    <mergeCell ref="C1268:D1268"/>
    <mergeCell ref="E1268:F1268"/>
    <mergeCell ref="H1268:I1268"/>
    <mergeCell ref="A1269:A1270"/>
    <mergeCell ref="C1269:D1270"/>
    <mergeCell ref="E1269:F1270"/>
    <mergeCell ref="G1269:G1270"/>
    <mergeCell ref="H1269:I1270"/>
    <mergeCell ref="C1266:D1266"/>
    <mergeCell ref="E1266:F1266"/>
    <mergeCell ref="H1266:I1266"/>
    <mergeCell ref="C1267:D1267"/>
    <mergeCell ref="E1267:F1267"/>
    <mergeCell ref="H1267:I1267"/>
    <mergeCell ref="C1264:D1264"/>
    <mergeCell ref="E1264:F1264"/>
    <mergeCell ref="H1264:I1264"/>
    <mergeCell ref="C1265:D1265"/>
    <mergeCell ref="K1015:K1030"/>
    <mergeCell ref="K1031:K1039"/>
    <mergeCell ref="K1040:K1048"/>
    <mergeCell ref="E1265:F1265"/>
    <mergeCell ref="H1265:I1265"/>
    <mergeCell ref="J1260:J1261"/>
    <mergeCell ref="C1262:D1262"/>
    <mergeCell ref="E1262:F1262"/>
    <mergeCell ref="H1262:I1262"/>
    <mergeCell ref="C1263:D1263"/>
    <mergeCell ref="E1263:F1263"/>
    <mergeCell ref="H1263:I1263"/>
    <mergeCell ref="C1259:D1259"/>
    <mergeCell ref="E1259:F1259"/>
    <mergeCell ref="H1259:I1259"/>
    <mergeCell ref="A1260:A1261"/>
    <mergeCell ref="C1260:D1261"/>
    <mergeCell ref="E1260:F1261"/>
    <mergeCell ref="G1260:G1261"/>
    <mergeCell ref="H1260:I1261"/>
    <mergeCell ref="J1255:J1256"/>
    <mergeCell ref="C1257:D1257"/>
    <mergeCell ref="E1257:F1257"/>
    <mergeCell ref="H1257:I1257"/>
    <mergeCell ref="C1258:D1258"/>
    <mergeCell ref="E1258:F1258"/>
    <mergeCell ref="H1258:I1258"/>
    <mergeCell ref="C1254:D1254"/>
    <mergeCell ref="E1254:F1254"/>
    <mergeCell ref="H1254:I1254"/>
    <mergeCell ref="A1255:A1256"/>
    <mergeCell ref="C1255:D1256"/>
    <mergeCell ref="E1255:F1256"/>
    <mergeCell ref="G1255:G1256"/>
    <mergeCell ref="H1255:I1256"/>
    <mergeCell ref="C1252:D1252"/>
    <mergeCell ref="E1252:F1252"/>
    <mergeCell ref="H1252:I1252"/>
    <mergeCell ref="C1253:D1253"/>
    <mergeCell ref="E1253:F1253"/>
    <mergeCell ref="H1253:I1253"/>
    <mergeCell ref="A1250:A1251"/>
    <mergeCell ref="C1250:D1251"/>
    <mergeCell ref="E1250:F1251"/>
    <mergeCell ref="G1250:G1251"/>
    <mergeCell ref="H1250:I1251"/>
    <mergeCell ref="J1250:J1251"/>
    <mergeCell ref="C1248:D1248"/>
    <mergeCell ref="E1248:F1248"/>
    <mergeCell ref="H1248:I1248"/>
    <mergeCell ref="C1249:D1249"/>
    <mergeCell ref="E1249:F1249"/>
    <mergeCell ref="H1249:I1249"/>
    <mergeCell ref="C1246:D1246"/>
    <mergeCell ref="E1246:F1246"/>
    <mergeCell ref="H1246:I1246"/>
    <mergeCell ref="C1247:D1247"/>
    <mergeCell ref="E1247:F1247"/>
    <mergeCell ref="H1247:I1247"/>
    <mergeCell ref="C1244:D1244"/>
    <mergeCell ref="E1244:F1244"/>
    <mergeCell ref="H1244:I1244"/>
    <mergeCell ref="C1245:D1245"/>
    <mergeCell ref="E1245:F1245"/>
    <mergeCell ref="H1245:I1245"/>
    <mergeCell ref="C1242:D1242"/>
    <mergeCell ref="E1242:F1242"/>
    <mergeCell ref="H1242:I1242"/>
    <mergeCell ref="C1243:D1243"/>
    <mergeCell ref="E1243:F1243"/>
    <mergeCell ref="H1243:I1243"/>
    <mergeCell ref="C1240:D1240"/>
    <mergeCell ref="E1240:F1240"/>
    <mergeCell ref="H1240:I1240"/>
    <mergeCell ref="C1241:D1241"/>
    <mergeCell ref="E1241:F1241"/>
    <mergeCell ref="H1241:I1241"/>
    <mergeCell ref="C1238:D1238"/>
    <mergeCell ref="E1238:F1238"/>
    <mergeCell ref="H1238:I1238"/>
    <mergeCell ref="C1239:D1239"/>
    <mergeCell ref="E1239:F1239"/>
    <mergeCell ref="H1239:I1239"/>
    <mergeCell ref="J1233:J1234"/>
    <mergeCell ref="C1235:D1235"/>
    <mergeCell ref="E1235:F1235"/>
    <mergeCell ref="H1235:I1235"/>
    <mergeCell ref="A1236:A1237"/>
    <mergeCell ref="C1236:D1237"/>
    <mergeCell ref="E1236:F1237"/>
    <mergeCell ref="G1236:G1237"/>
    <mergeCell ref="H1236:I1237"/>
    <mergeCell ref="J1236:J1237"/>
    <mergeCell ref="C1232:D1232"/>
    <mergeCell ref="E1232:F1232"/>
    <mergeCell ref="H1232:I1232"/>
    <mergeCell ref="A1233:A1234"/>
    <mergeCell ref="C1233:D1234"/>
    <mergeCell ref="E1233:F1234"/>
    <mergeCell ref="G1233:G1234"/>
    <mergeCell ref="H1233:I1234"/>
    <mergeCell ref="J1228:J1229"/>
    <mergeCell ref="C1230:D1230"/>
    <mergeCell ref="E1230:F1230"/>
    <mergeCell ref="H1230:I1230"/>
    <mergeCell ref="C1231:D1231"/>
    <mergeCell ref="E1231:F1231"/>
    <mergeCell ref="H1231:I1231"/>
    <mergeCell ref="C1227:D1227"/>
    <mergeCell ref="E1227:F1227"/>
    <mergeCell ref="H1227:I1227"/>
    <mergeCell ref="A1228:A1229"/>
    <mergeCell ref="C1228:D1229"/>
    <mergeCell ref="E1228:F1229"/>
    <mergeCell ref="G1228:G1229"/>
    <mergeCell ref="H1228:I1229"/>
    <mergeCell ref="J1223:J1224"/>
    <mergeCell ref="C1225:D1225"/>
    <mergeCell ref="E1225:F1225"/>
    <mergeCell ref="H1225:I1225"/>
    <mergeCell ref="C1226:D1226"/>
    <mergeCell ref="E1226:F1226"/>
    <mergeCell ref="H1226:I1226"/>
    <mergeCell ref="C1222:D1222"/>
    <mergeCell ref="E1222:F1222"/>
    <mergeCell ref="H1222:I1222"/>
    <mergeCell ref="A1223:A1224"/>
    <mergeCell ref="C1223:D1224"/>
    <mergeCell ref="E1223:F1224"/>
    <mergeCell ref="G1223:G1224"/>
    <mergeCell ref="H1223:I1224"/>
    <mergeCell ref="C1220:D1220"/>
    <mergeCell ref="E1220:F1220"/>
    <mergeCell ref="H1220:I1220"/>
    <mergeCell ref="C1221:D1221"/>
    <mergeCell ref="E1221:F1221"/>
    <mergeCell ref="H1221:I1221"/>
    <mergeCell ref="A1216:A1219"/>
    <mergeCell ref="C1216:D1219"/>
    <mergeCell ref="E1216:F1219"/>
    <mergeCell ref="G1216:G1219"/>
    <mergeCell ref="H1216:I1219"/>
    <mergeCell ref="J1216:J1219"/>
    <mergeCell ref="A1210:A1215"/>
    <mergeCell ref="C1210:D1215"/>
    <mergeCell ref="E1210:F1215"/>
    <mergeCell ref="G1210:G1215"/>
    <mergeCell ref="H1210:I1215"/>
    <mergeCell ref="J1210:J1215"/>
    <mergeCell ref="A1203:A1209"/>
    <mergeCell ref="C1203:D1209"/>
    <mergeCell ref="E1203:F1209"/>
    <mergeCell ref="G1203:G1209"/>
    <mergeCell ref="H1203:I1209"/>
    <mergeCell ref="J1203:J1209"/>
    <mergeCell ref="A1180:A1202"/>
    <mergeCell ref="C1180:D1202"/>
    <mergeCell ref="E1180:F1202"/>
    <mergeCell ref="G1180:G1202"/>
    <mergeCell ref="H1180:I1202"/>
    <mergeCell ref="J1180:J1202"/>
    <mergeCell ref="C1178:D1178"/>
    <mergeCell ref="C1179:D1179"/>
    <mergeCell ref="E1151:F1179"/>
    <mergeCell ref="G1151:G1179"/>
    <mergeCell ref="H1151:I1179"/>
    <mergeCell ref="J1151:J1179"/>
    <mergeCell ref="C1172:D1172"/>
    <mergeCell ref="C1173:D1173"/>
    <mergeCell ref="C1174:D1174"/>
    <mergeCell ref="C1175:D1175"/>
    <mergeCell ref="C1176:D1176"/>
    <mergeCell ref="C1177:D1177"/>
    <mergeCell ref="C1166:D1166"/>
    <mergeCell ref="C1167:D1167"/>
    <mergeCell ref="C1168:D1168"/>
    <mergeCell ref="C1169:D1169"/>
    <mergeCell ref="C1170:D1170"/>
    <mergeCell ref="C1171:D1171"/>
    <mergeCell ref="C1160:D1160"/>
    <mergeCell ref="C1161:D1161"/>
    <mergeCell ref="C1162:D1162"/>
    <mergeCell ref="C1163:D1163"/>
    <mergeCell ref="C1164:D1164"/>
    <mergeCell ref="C1165:D1165"/>
    <mergeCell ref="A1151:A1179"/>
    <mergeCell ref="C1151:D1151"/>
    <mergeCell ref="C1152:D1152"/>
    <mergeCell ref="C1153:D1153"/>
    <mergeCell ref="C1154:D1154"/>
    <mergeCell ref="C1155:D1155"/>
    <mergeCell ref="C1156:D1156"/>
    <mergeCell ref="C1157:D1157"/>
    <mergeCell ref="C1158:D1158"/>
    <mergeCell ref="C1159:D1159"/>
    <mergeCell ref="C1149:D1149"/>
    <mergeCell ref="C1150:D1150"/>
    <mergeCell ref="E1141:F1150"/>
    <mergeCell ref="G1141:G1150"/>
    <mergeCell ref="H1141:I1150"/>
    <mergeCell ref="J1141:J1150"/>
    <mergeCell ref="J1131:J1140"/>
    <mergeCell ref="A1141:A1150"/>
    <mergeCell ref="C1141:D1141"/>
    <mergeCell ref="C1142:D1142"/>
    <mergeCell ref="C1143:D1143"/>
    <mergeCell ref="C1144:D1144"/>
    <mergeCell ref="C1145:D1145"/>
    <mergeCell ref="C1146:D1146"/>
    <mergeCell ref="C1147:D1147"/>
    <mergeCell ref="C1148:D1148"/>
    <mergeCell ref="C1138:D1138"/>
    <mergeCell ref="C1139:D1139"/>
    <mergeCell ref="C1140:D1140"/>
    <mergeCell ref="E1131:F1140"/>
    <mergeCell ref="G1131:G1140"/>
    <mergeCell ref="H1131:I1140"/>
    <mergeCell ref="H1112:I1130"/>
    <mergeCell ref="J1112:J1130"/>
    <mergeCell ref="A1131:A1140"/>
    <mergeCell ref="C1131:D1131"/>
    <mergeCell ref="C1132:D1132"/>
    <mergeCell ref="C1133:D1133"/>
    <mergeCell ref="C1134:D1134"/>
    <mergeCell ref="C1135:D1135"/>
    <mergeCell ref="C1136:D1136"/>
    <mergeCell ref="C1137:D1137"/>
    <mergeCell ref="C1127:D1127"/>
    <mergeCell ref="C1128:D1128"/>
    <mergeCell ref="C1129:D1129"/>
    <mergeCell ref="C1130:D1130"/>
    <mergeCell ref="E1112:F1130"/>
    <mergeCell ref="G1112:G1130"/>
    <mergeCell ref="C1121:D1121"/>
    <mergeCell ref="C1122:D1122"/>
    <mergeCell ref="C1123:D1123"/>
    <mergeCell ref="C1124:D1124"/>
    <mergeCell ref="C1125:D1125"/>
    <mergeCell ref="C1126:D1126"/>
    <mergeCell ref="A1112:A1130"/>
    <mergeCell ref="C1112:D1112"/>
    <mergeCell ref="C1113:D1113"/>
    <mergeCell ref="C1114:D1114"/>
    <mergeCell ref="C1115:D1115"/>
    <mergeCell ref="C1116:D1116"/>
    <mergeCell ref="C1117:D1117"/>
    <mergeCell ref="C1118:D1118"/>
    <mergeCell ref="C1119:D1119"/>
    <mergeCell ref="C1120:D1120"/>
    <mergeCell ref="A1102:A1111"/>
    <mergeCell ref="C1102:D1111"/>
    <mergeCell ref="E1102:F1111"/>
    <mergeCell ref="G1102:G1111"/>
    <mergeCell ref="H1102:I1111"/>
    <mergeCell ref="J1102:J1111"/>
    <mergeCell ref="A1093:A1101"/>
    <mergeCell ref="C1093:D1101"/>
    <mergeCell ref="E1093:F1101"/>
    <mergeCell ref="G1093:G1101"/>
    <mergeCell ref="H1093:I1101"/>
    <mergeCell ref="J1093:J1101"/>
    <mergeCell ref="A1082:A1092"/>
    <mergeCell ref="C1082:D1092"/>
    <mergeCell ref="E1082:F1092"/>
    <mergeCell ref="G1082:G1092"/>
    <mergeCell ref="H1082:I1092"/>
    <mergeCell ref="J1082:J1092"/>
    <mergeCell ref="G1073:G1077"/>
    <mergeCell ref="H1073:I1077"/>
    <mergeCell ref="J1073:J1077"/>
    <mergeCell ref="A1078:A1081"/>
    <mergeCell ref="C1078:D1081"/>
    <mergeCell ref="E1078:F1081"/>
    <mergeCell ref="G1078:G1081"/>
    <mergeCell ref="H1078:I1081"/>
    <mergeCell ref="J1078:J1081"/>
    <mergeCell ref="G1068:G1072"/>
    <mergeCell ref="H1068:I1072"/>
    <mergeCell ref="J1068:J1072"/>
    <mergeCell ref="A1073:A1077"/>
    <mergeCell ref="C1073:D1073"/>
    <mergeCell ref="C1074:D1074"/>
    <mergeCell ref="C1075:D1075"/>
    <mergeCell ref="C1076:D1076"/>
    <mergeCell ref="C1077:D1077"/>
    <mergeCell ref="E1073:F1077"/>
    <mergeCell ref="G1059:G1067"/>
    <mergeCell ref="H1059:I1067"/>
    <mergeCell ref="J1059:J1067"/>
    <mergeCell ref="A1068:A1072"/>
    <mergeCell ref="C1068:D1068"/>
    <mergeCell ref="C1069:D1069"/>
    <mergeCell ref="C1070:D1070"/>
    <mergeCell ref="C1071:D1071"/>
    <mergeCell ref="C1072:D1072"/>
    <mergeCell ref="E1068:F1072"/>
    <mergeCell ref="C1063:D1063"/>
    <mergeCell ref="C1064:D1064"/>
    <mergeCell ref="C1065:D1065"/>
    <mergeCell ref="C1066:D1066"/>
    <mergeCell ref="C1067:D1067"/>
    <mergeCell ref="E1059:F1067"/>
    <mergeCell ref="C1058:D1058"/>
    <mergeCell ref="E1049:F1058"/>
    <mergeCell ref="G1049:G1058"/>
    <mergeCell ref="H1049:I1058"/>
    <mergeCell ref="J1049:J1058"/>
    <mergeCell ref="A1059:A1067"/>
    <mergeCell ref="C1059:D1059"/>
    <mergeCell ref="C1060:D1060"/>
    <mergeCell ref="C1061:D1061"/>
    <mergeCell ref="C1062:D1062"/>
    <mergeCell ref="A1049:A1058"/>
    <mergeCell ref="C1049:D1049"/>
    <mergeCell ref="C1050:D1050"/>
    <mergeCell ref="C1051:D1051"/>
    <mergeCell ref="C1052:D1052"/>
    <mergeCell ref="C1053:D1053"/>
    <mergeCell ref="C1054:D1054"/>
    <mergeCell ref="C1055:D1055"/>
    <mergeCell ref="C1056:D1056"/>
    <mergeCell ref="C1057:D1057"/>
    <mergeCell ref="J1031:J1039"/>
    <mergeCell ref="A1040:A1048"/>
    <mergeCell ref="C1040:D1048"/>
    <mergeCell ref="E1040:F1048"/>
    <mergeCell ref="G1040:G1048"/>
    <mergeCell ref="H1040:I1048"/>
    <mergeCell ref="J1040:J1048"/>
    <mergeCell ref="C1030:D1030"/>
    <mergeCell ref="E1015:F1030"/>
    <mergeCell ref="G1015:G1030"/>
    <mergeCell ref="H1015:I1030"/>
    <mergeCell ref="J1015:J1030"/>
    <mergeCell ref="A1031:A1039"/>
    <mergeCell ref="C1031:D1039"/>
    <mergeCell ref="E1031:F1039"/>
    <mergeCell ref="G1031:G1039"/>
    <mergeCell ref="H1031:I1039"/>
    <mergeCell ref="C1024:D1024"/>
    <mergeCell ref="C1025:D1025"/>
    <mergeCell ref="C1026:D1026"/>
    <mergeCell ref="C1027:D1027"/>
    <mergeCell ref="C1028:D1028"/>
    <mergeCell ref="C1029:D1029"/>
    <mergeCell ref="A1015:A1030"/>
    <mergeCell ref="C1015:D1015"/>
    <mergeCell ref="C1016:D1016"/>
    <mergeCell ref="C1017:D1017"/>
    <mergeCell ref="C1018:D1018"/>
    <mergeCell ref="C1019:D1019"/>
    <mergeCell ref="C1020:D1020"/>
    <mergeCell ref="C1021:D1021"/>
    <mergeCell ref="C1022:D1022"/>
    <mergeCell ref="C1023:D1023"/>
    <mergeCell ref="A1009:A1014"/>
    <mergeCell ref="C1009:D1014"/>
    <mergeCell ref="E1009:F1014"/>
    <mergeCell ref="G1009:G1014"/>
    <mergeCell ref="H1009:I1014"/>
    <mergeCell ref="J1009:J1014"/>
    <mergeCell ref="A1004:A1008"/>
    <mergeCell ref="C1004:D1008"/>
    <mergeCell ref="E1004:F1008"/>
    <mergeCell ref="G1004:G1008"/>
    <mergeCell ref="H1004:I1008"/>
    <mergeCell ref="J1004:J1008"/>
    <mergeCell ref="A1000:A1003"/>
    <mergeCell ref="C1000:D1003"/>
    <mergeCell ref="E1000:F1003"/>
    <mergeCell ref="G1000:G1003"/>
    <mergeCell ref="H1000:I1003"/>
    <mergeCell ref="J1000:J1003"/>
    <mergeCell ref="C998:D998"/>
    <mergeCell ref="E998:F998"/>
    <mergeCell ref="H998:I998"/>
    <mergeCell ref="C999:D999"/>
    <mergeCell ref="E999:F999"/>
    <mergeCell ref="H999:I999"/>
    <mergeCell ref="J989:J992"/>
    <mergeCell ref="A993:A997"/>
    <mergeCell ref="C993:D997"/>
    <mergeCell ref="E993:F997"/>
    <mergeCell ref="G993:G997"/>
    <mergeCell ref="H993:I997"/>
    <mergeCell ref="J993:J997"/>
    <mergeCell ref="C988:D988"/>
    <mergeCell ref="E988:F988"/>
    <mergeCell ref="H988:I988"/>
    <mergeCell ref="A989:A992"/>
    <mergeCell ref="C989:D992"/>
    <mergeCell ref="E989:F992"/>
    <mergeCell ref="G989:G992"/>
    <mergeCell ref="H989:I992"/>
    <mergeCell ref="C986:D986"/>
    <mergeCell ref="E986:F986"/>
    <mergeCell ref="H986:I986"/>
    <mergeCell ref="C987:D987"/>
    <mergeCell ref="E987:F987"/>
    <mergeCell ref="H987:I987"/>
    <mergeCell ref="C984:D984"/>
    <mergeCell ref="E984:F984"/>
    <mergeCell ref="H984:I984"/>
    <mergeCell ref="C985:D985"/>
    <mergeCell ref="E985:F985"/>
    <mergeCell ref="H985:I985"/>
    <mergeCell ref="C982:D982"/>
    <mergeCell ref="E982:F982"/>
    <mergeCell ref="H982:I982"/>
    <mergeCell ref="C983:D983"/>
    <mergeCell ref="E983:F983"/>
    <mergeCell ref="H983:I983"/>
    <mergeCell ref="C980:D980"/>
    <mergeCell ref="E980:F980"/>
    <mergeCell ref="H980:I980"/>
    <mergeCell ref="C981:D981"/>
    <mergeCell ref="E981:F981"/>
    <mergeCell ref="H981:I981"/>
    <mergeCell ref="C978:D978"/>
    <mergeCell ref="E978:F978"/>
    <mergeCell ref="H978:I978"/>
    <mergeCell ref="C979:D979"/>
    <mergeCell ref="E979:F979"/>
    <mergeCell ref="H979:I979"/>
    <mergeCell ref="C976:D976"/>
    <mergeCell ref="E976:F976"/>
    <mergeCell ref="H976:I976"/>
    <mergeCell ref="C977:D977"/>
    <mergeCell ref="E977:F977"/>
    <mergeCell ref="H977:I977"/>
    <mergeCell ref="C974:D974"/>
    <mergeCell ref="E974:F974"/>
    <mergeCell ref="H974:I974"/>
    <mergeCell ref="C975:D975"/>
    <mergeCell ref="E975:F975"/>
    <mergeCell ref="H975:I975"/>
    <mergeCell ref="C972:D972"/>
    <mergeCell ref="E972:F972"/>
    <mergeCell ref="H972:I972"/>
    <mergeCell ref="C973:D973"/>
    <mergeCell ref="E973:F973"/>
    <mergeCell ref="H973:I973"/>
    <mergeCell ref="C970:D970"/>
    <mergeCell ref="E970:F970"/>
    <mergeCell ref="H970:I970"/>
    <mergeCell ref="C971:D971"/>
    <mergeCell ref="E971:F971"/>
    <mergeCell ref="H971:I971"/>
    <mergeCell ref="C968:D968"/>
    <mergeCell ref="E968:F968"/>
    <mergeCell ref="H968:I968"/>
    <mergeCell ref="C969:D969"/>
    <mergeCell ref="E969:F969"/>
    <mergeCell ref="H969:I969"/>
    <mergeCell ref="C966:D966"/>
    <mergeCell ref="E966:F966"/>
    <mergeCell ref="H966:I966"/>
    <mergeCell ref="C967:D967"/>
    <mergeCell ref="E967:F967"/>
    <mergeCell ref="H967:I967"/>
    <mergeCell ref="C964:D964"/>
    <mergeCell ref="E964:F964"/>
    <mergeCell ref="H964:I964"/>
    <mergeCell ref="C965:D965"/>
    <mergeCell ref="E965:F965"/>
    <mergeCell ref="H965:I965"/>
    <mergeCell ref="C962:D962"/>
    <mergeCell ref="E962:F962"/>
    <mergeCell ref="H962:I962"/>
    <mergeCell ref="C963:D963"/>
    <mergeCell ref="E963:F963"/>
    <mergeCell ref="H963:I963"/>
    <mergeCell ref="C960:D960"/>
    <mergeCell ref="E960:F960"/>
    <mergeCell ref="H960:I960"/>
    <mergeCell ref="C961:D961"/>
    <mergeCell ref="E961:F961"/>
    <mergeCell ref="H961:I961"/>
    <mergeCell ref="C958:D958"/>
    <mergeCell ref="E958:F958"/>
    <mergeCell ref="H958:I958"/>
    <mergeCell ref="C959:D959"/>
    <mergeCell ref="E959:F959"/>
    <mergeCell ref="H959:I959"/>
    <mergeCell ref="C956:D956"/>
    <mergeCell ref="E956:F956"/>
    <mergeCell ref="H956:I956"/>
    <mergeCell ref="C957:D957"/>
    <mergeCell ref="E957:F957"/>
    <mergeCell ref="H957:I957"/>
    <mergeCell ref="C954:D954"/>
    <mergeCell ref="E954:F954"/>
    <mergeCell ref="H954:I954"/>
    <mergeCell ref="C955:D955"/>
    <mergeCell ref="E955:F955"/>
    <mergeCell ref="H955:I955"/>
    <mergeCell ref="C952:D952"/>
    <mergeCell ref="E952:F952"/>
    <mergeCell ref="H952:I952"/>
    <mergeCell ref="C953:D953"/>
    <mergeCell ref="E953:F953"/>
    <mergeCell ref="H953:I953"/>
    <mergeCell ref="C950:D950"/>
    <mergeCell ref="E950:F950"/>
    <mergeCell ref="H950:I950"/>
    <mergeCell ref="C951:D951"/>
    <mergeCell ref="E951:F951"/>
    <mergeCell ref="H951:I951"/>
    <mergeCell ref="C948:D948"/>
    <mergeCell ref="E948:F948"/>
    <mergeCell ref="H948:I948"/>
    <mergeCell ref="C949:D949"/>
    <mergeCell ref="E949:F949"/>
    <mergeCell ref="H949:I949"/>
    <mergeCell ref="C946:D946"/>
    <mergeCell ref="E946:F946"/>
    <mergeCell ref="H946:I946"/>
    <mergeCell ref="C947:D947"/>
    <mergeCell ref="E947:F947"/>
    <mergeCell ref="H947:I947"/>
    <mergeCell ref="C944:D944"/>
    <mergeCell ref="E944:F944"/>
    <mergeCell ref="H944:I944"/>
    <mergeCell ref="C945:D945"/>
    <mergeCell ref="E945:F945"/>
    <mergeCell ref="H945:I945"/>
    <mergeCell ref="C942:D942"/>
    <mergeCell ref="E942:F942"/>
    <mergeCell ref="H942:I942"/>
    <mergeCell ref="C943:D943"/>
    <mergeCell ref="E943:F943"/>
    <mergeCell ref="H943:I943"/>
    <mergeCell ref="C940:D940"/>
    <mergeCell ref="E940:F940"/>
    <mergeCell ref="H940:I940"/>
    <mergeCell ref="C941:D941"/>
    <mergeCell ref="E941:F941"/>
    <mergeCell ref="H941:I941"/>
    <mergeCell ref="C938:D938"/>
    <mergeCell ref="E938:F938"/>
    <mergeCell ref="H938:I938"/>
    <mergeCell ref="C939:D939"/>
    <mergeCell ref="E939:F939"/>
    <mergeCell ref="H939:I939"/>
    <mergeCell ref="C936:D936"/>
    <mergeCell ref="E936:F936"/>
    <mergeCell ref="H936:I936"/>
    <mergeCell ref="C937:D937"/>
    <mergeCell ref="E937:F937"/>
    <mergeCell ref="H937:I937"/>
    <mergeCell ref="C934:D934"/>
    <mergeCell ref="E934:F934"/>
    <mergeCell ref="H934:I934"/>
    <mergeCell ref="C935:D935"/>
    <mergeCell ref="E935:F935"/>
    <mergeCell ref="H935:I935"/>
    <mergeCell ref="C933:D933"/>
    <mergeCell ref="E933:F933"/>
    <mergeCell ref="H933:I933"/>
    <mergeCell ref="C932:D932"/>
    <mergeCell ref="E932:F932"/>
    <mergeCell ref="H932:I932"/>
    <mergeCell ref="C930:D930"/>
    <mergeCell ref="E930:F930"/>
    <mergeCell ref="H930:I930"/>
    <mergeCell ref="C931:D931"/>
    <mergeCell ref="E931:F931"/>
    <mergeCell ref="H931:I931"/>
    <mergeCell ref="C928:D928"/>
    <mergeCell ref="E928:F928"/>
    <mergeCell ref="H928:I928"/>
    <mergeCell ref="C929:D929"/>
    <mergeCell ref="E929:F929"/>
    <mergeCell ref="H929:I929"/>
    <mergeCell ref="C926:D926"/>
    <mergeCell ref="E926:F926"/>
    <mergeCell ref="H926:I926"/>
    <mergeCell ref="C927:D927"/>
    <mergeCell ref="E927:F927"/>
    <mergeCell ref="H927:I927"/>
    <mergeCell ref="C924:D924"/>
    <mergeCell ref="E924:F924"/>
    <mergeCell ref="H924:I924"/>
    <mergeCell ref="C925:D925"/>
    <mergeCell ref="E925:F925"/>
    <mergeCell ref="H925:I925"/>
    <mergeCell ref="C922:D922"/>
    <mergeCell ref="E922:F922"/>
    <mergeCell ref="H922:I922"/>
    <mergeCell ref="C923:D923"/>
    <mergeCell ref="E923:F923"/>
    <mergeCell ref="H923:I923"/>
    <mergeCell ref="C920:D920"/>
    <mergeCell ref="E920:F920"/>
    <mergeCell ref="H920:I920"/>
    <mergeCell ref="C921:D921"/>
    <mergeCell ref="E921:F921"/>
    <mergeCell ref="H921:I921"/>
    <mergeCell ref="C918:D918"/>
    <mergeCell ref="E918:F918"/>
    <mergeCell ref="H918:I918"/>
    <mergeCell ref="C919:D919"/>
    <mergeCell ref="E919:F919"/>
    <mergeCell ref="H919:I919"/>
    <mergeCell ref="A916:A917"/>
    <mergeCell ref="C916:D917"/>
    <mergeCell ref="E916:F917"/>
    <mergeCell ref="G916:G917"/>
    <mergeCell ref="H916:I917"/>
    <mergeCell ref="J916:J917"/>
    <mergeCell ref="C914:D914"/>
    <mergeCell ref="E914:F914"/>
    <mergeCell ref="H914:I914"/>
    <mergeCell ref="C915:D915"/>
    <mergeCell ref="E915:F915"/>
    <mergeCell ref="H915:I915"/>
    <mergeCell ref="C913:D913"/>
    <mergeCell ref="E913:F913"/>
    <mergeCell ref="H913:I913"/>
    <mergeCell ref="C911:D911"/>
    <mergeCell ref="E911:F911"/>
    <mergeCell ref="H911:I911"/>
    <mergeCell ref="C912:D912"/>
    <mergeCell ref="E912:F912"/>
    <mergeCell ref="H912:I912"/>
    <mergeCell ref="A898:A910"/>
    <mergeCell ref="C898:D910"/>
    <mergeCell ref="E898:F910"/>
    <mergeCell ref="G898:G910"/>
    <mergeCell ref="H898:I910"/>
    <mergeCell ref="J898:J910"/>
    <mergeCell ref="A886:A897"/>
    <mergeCell ref="C886:D897"/>
    <mergeCell ref="E886:F897"/>
    <mergeCell ref="G886:G897"/>
    <mergeCell ref="H886:I897"/>
    <mergeCell ref="J886:J897"/>
    <mergeCell ref="A877:A885"/>
    <mergeCell ref="C877:D885"/>
    <mergeCell ref="E877:F885"/>
    <mergeCell ref="G877:G885"/>
    <mergeCell ref="H877:I885"/>
    <mergeCell ref="J877:J885"/>
    <mergeCell ref="J859:J871"/>
    <mergeCell ref="A872:A876"/>
    <mergeCell ref="C872:D876"/>
    <mergeCell ref="E872:F876"/>
    <mergeCell ref="G872:G876"/>
    <mergeCell ref="H872:I876"/>
    <mergeCell ref="J872:J876"/>
    <mergeCell ref="C858:D858"/>
    <mergeCell ref="E858:F858"/>
    <mergeCell ref="H858:I858"/>
    <mergeCell ref="A859:A871"/>
    <mergeCell ref="C859:D871"/>
    <mergeCell ref="E859:F871"/>
    <mergeCell ref="G859:G871"/>
    <mergeCell ref="H859:I871"/>
    <mergeCell ref="C856:D856"/>
    <mergeCell ref="E856:F856"/>
    <mergeCell ref="H856:I856"/>
    <mergeCell ref="C857:D857"/>
    <mergeCell ref="E857:F857"/>
    <mergeCell ref="H857:I857"/>
    <mergeCell ref="A839:A855"/>
    <mergeCell ref="E839:F855"/>
    <mergeCell ref="G839:G855"/>
    <mergeCell ref="H839:I855"/>
    <mergeCell ref="J839:J855"/>
    <mergeCell ref="C839:D848"/>
    <mergeCell ref="A830:A838"/>
    <mergeCell ref="C830:D838"/>
    <mergeCell ref="E830:F838"/>
    <mergeCell ref="G830:G838"/>
    <mergeCell ref="H830:I838"/>
    <mergeCell ref="J830:J838"/>
    <mergeCell ref="C828:D828"/>
    <mergeCell ref="E828:F828"/>
    <mergeCell ref="H828:I828"/>
    <mergeCell ref="C829:D829"/>
    <mergeCell ref="E829:F829"/>
    <mergeCell ref="H829:I829"/>
    <mergeCell ref="C826:D826"/>
    <mergeCell ref="E826:F826"/>
    <mergeCell ref="H826:I826"/>
    <mergeCell ref="C827:D827"/>
    <mergeCell ref="E827:F827"/>
    <mergeCell ref="H827:I827"/>
    <mergeCell ref="C824:D824"/>
    <mergeCell ref="E824:F824"/>
    <mergeCell ref="H824:I824"/>
    <mergeCell ref="C825:D825"/>
    <mergeCell ref="E825:F825"/>
    <mergeCell ref="H825:I825"/>
    <mergeCell ref="C822:D822"/>
    <mergeCell ref="E822:F822"/>
    <mergeCell ref="H822:I822"/>
    <mergeCell ref="C823:D823"/>
    <mergeCell ref="E823:F823"/>
    <mergeCell ref="H823:I823"/>
    <mergeCell ref="C820:D820"/>
    <mergeCell ref="E820:F820"/>
    <mergeCell ref="H820:I820"/>
    <mergeCell ref="C821:D821"/>
    <mergeCell ref="E821:F821"/>
    <mergeCell ref="H821:I821"/>
    <mergeCell ref="C818:D818"/>
    <mergeCell ref="E818:F818"/>
    <mergeCell ref="H818:I818"/>
    <mergeCell ref="C819:D819"/>
    <mergeCell ref="E819:F819"/>
    <mergeCell ref="H819:I819"/>
    <mergeCell ref="C816:D816"/>
    <mergeCell ref="E816:F816"/>
    <mergeCell ref="H816:I816"/>
    <mergeCell ref="C817:D817"/>
    <mergeCell ref="E817:F817"/>
    <mergeCell ref="H817:I817"/>
    <mergeCell ref="C814:D814"/>
    <mergeCell ref="E814:F814"/>
    <mergeCell ref="H814:I814"/>
    <mergeCell ref="C815:D815"/>
    <mergeCell ref="E815:F815"/>
    <mergeCell ref="H815:I815"/>
    <mergeCell ref="C812:D812"/>
    <mergeCell ref="E812:F812"/>
    <mergeCell ref="H812:I812"/>
    <mergeCell ref="C813:D813"/>
    <mergeCell ref="E813:F813"/>
    <mergeCell ref="H813:I813"/>
    <mergeCell ref="C810:D810"/>
    <mergeCell ref="E810:F810"/>
    <mergeCell ref="H810:I810"/>
    <mergeCell ref="C811:D811"/>
    <mergeCell ref="E811:F811"/>
    <mergeCell ref="H811:I811"/>
    <mergeCell ref="C808:D808"/>
    <mergeCell ref="E808:F808"/>
    <mergeCell ref="H808:I808"/>
    <mergeCell ref="C809:D809"/>
    <mergeCell ref="E809:F809"/>
    <mergeCell ref="H809:I809"/>
    <mergeCell ref="C806:D806"/>
    <mergeCell ref="E806:F806"/>
    <mergeCell ref="H806:I806"/>
    <mergeCell ref="C807:D807"/>
    <mergeCell ref="E807:F807"/>
    <mergeCell ref="H807:I807"/>
    <mergeCell ref="C804:D804"/>
    <mergeCell ref="E804:F804"/>
    <mergeCell ref="H804:I804"/>
    <mergeCell ref="C805:D805"/>
    <mergeCell ref="E805:F805"/>
    <mergeCell ref="H805:I805"/>
    <mergeCell ref="C802:D802"/>
    <mergeCell ref="E802:F802"/>
    <mergeCell ref="H802:I802"/>
    <mergeCell ref="C803:D803"/>
    <mergeCell ref="E803:F803"/>
    <mergeCell ref="H803:I803"/>
    <mergeCell ref="C800:D800"/>
    <mergeCell ref="E800:F800"/>
    <mergeCell ref="H800:I800"/>
    <mergeCell ref="C801:D801"/>
    <mergeCell ref="E801:F801"/>
    <mergeCell ref="H801:I801"/>
    <mergeCell ref="C798:D798"/>
    <mergeCell ref="E798:F798"/>
    <mergeCell ref="H798:I798"/>
    <mergeCell ref="C799:D799"/>
    <mergeCell ref="E799:F799"/>
    <mergeCell ref="H799:I799"/>
    <mergeCell ref="C796:D796"/>
    <mergeCell ref="E796:F796"/>
    <mergeCell ref="H796:I796"/>
    <mergeCell ref="C797:D797"/>
    <mergeCell ref="E797:F797"/>
    <mergeCell ref="H797:I797"/>
    <mergeCell ref="C794:D794"/>
    <mergeCell ref="E794:F794"/>
    <mergeCell ref="H794:I794"/>
    <mergeCell ref="C795:D795"/>
    <mergeCell ref="E795:F795"/>
    <mergeCell ref="H795:I795"/>
    <mergeCell ref="C792:D792"/>
    <mergeCell ref="E792:F792"/>
    <mergeCell ref="H792:I792"/>
    <mergeCell ref="C793:D793"/>
    <mergeCell ref="E793:F793"/>
    <mergeCell ref="H793:I793"/>
    <mergeCell ref="C790:D790"/>
    <mergeCell ref="E790:F790"/>
    <mergeCell ref="H790:I790"/>
    <mergeCell ref="C791:D791"/>
    <mergeCell ref="E791:F791"/>
    <mergeCell ref="H791:I791"/>
    <mergeCell ref="C788:D788"/>
    <mergeCell ref="E788:F788"/>
    <mergeCell ref="H788:I788"/>
    <mergeCell ref="C789:D789"/>
    <mergeCell ref="E789:F789"/>
    <mergeCell ref="H789:I789"/>
    <mergeCell ref="C786:D786"/>
    <mergeCell ref="E786:F786"/>
    <mergeCell ref="H786:I786"/>
    <mergeCell ref="C787:D787"/>
    <mergeCell ref="E787:F787"/>
    <mergeCell ref="H787:I787"/>
    <mergeCell ref="C784:D784"/>
    <mergeCell ref="E784:F784"/>
    <mergeCell ref="H784:I784"/>
    <mergeCell ref="C785:D785"/>
    <mergeCell ref="E785:F785"/>
    <mergeCell ref="H785:I785"/>
    <mergeCell ref="C782:D782"/>
    <mergeCell ref="E782:F782"/>
    <mergeCell ref="H782:I782"/>
    <mergeCell ref="C783:D783"/>
    <mergeCell ref="E783:F783"/>
    <mergeCell ref="H783:I783"/>
    <mergeCell ref="C780:D780"/>
    <mergeCell ref="E780:F780"/>
    <mergeCell ref="H780:I780"/>
    <mergeCell ref="C781:D781"/>
    <mergeCell ref="E781:F781"/>
    <mergeCell ref="H781:I781"/>
    <mergeCell ref="C778:D778"/>
    <mergeCell ref="E778:F778"/>
    <mergeCell ref="H778:I778"/>
    <mergeCell ref="C779:D779"/>
    <mergeCell ref="E779:F779"/>
    <mergeCell ref="H779:I779"/>
    <mergeCell ref="C776:D776"/>
    <mergeCell ref="E776:F776"/>
    <mergeCell ref="H776:I776"/>
    <mergeCell ref="C777:D777"/>
    <mergeCell ref="E777:F777"/>
    <mergeCell ref="H777:I777"/>
    <mergeCell ref="C774:D774"/>
    <mergeCell ref="E774:F774"/>
    <mergeCell ref="H774:I774"/>
    <mergeCell ref="C775:D775"/>
    <mergeCell ref="E775:F775"/>
    <mergeCell ref="H775:I775"/>
    <mergeCell ref="C772:D772"/>
    <mergeCell ref="E772:F772"/>
    <mergeCell ref="H772:I772"/>
    <mergeCell ref="C773:D773"/>
    <mergeCell ref="E773:F773"/>
    <mergeCell ref="H773:I773"/>
    <mergeCell ref="C770:D770"/>
    <mergeCell ref="E770:F770"/>
    <mergeCell ref="H770:I770"/>
    <mergeCell ref="C771:D771"/>
    <mergeCell ref="E771:F771"/>
    <mergeCell ref="H771:I771"/>
    <mergeCell ref="C768:D768"/>
    <mergeCell ref="E768:F768"/>
    <mergeCell ref="H768:I768"/>
    <mergeCell ref="C769:D769"/>
    <mergeCell ref="E769:F769"/>
    <mergeCell ref="H769:I769"/>
    <mergeCell ref="C766:D766"/>
    <mergeCell ref="E766:F766"/>
    <mergeCell ref="H766:I766"/>
    <mergeCell ref="C767:D767"/>
    <mergeCell ref="E767:F767"/>
    <mergeCell ref="H767:I767"/>
    <mergeCell ref="C764:D764"/>
    <mergeCell ref="E764:F764"/>
    <mergeCell ref="H764:I764"/>
    <mergeCell ref="C765:D765"/>
    <mergeCell ref="E765:F765"/>
    <mergeCell ref="H765:I765"/>
    <mergeCell ref="C762:D762"/>
    <mergeCell ref="E762:F762"/>
    <mergeCell ref="H762:I762"/>
    <mergeCell ref="C763:D763"/>
    <mergeCell ref="E763:F763"/>
    <mergeCell ref="H763:I763"/>
    <mergeCell ref="C760:D760"/>
    <mergeCell ref="E760:F760"/>
    <mergeCell ref="H760:I760"/>
    <mergeCell ref="C761:D761"/>
    <mergeCell ref="E761:F761"/>
    <mergeCell ref="H761:I761"/>
    <mergeCell ref="C758:D758"/>
    <mergeCell ref="E758:F758"/>
    <mergeCell ref="H758:I758"/>
    <mergeCell ref="C759:D759"/>
    <mergeCell ref="E759:F759"/>
    <mergeCell ref="H759:I759"/>
    <mergeCell ref="C756:D756"/>
    <mergeCell ref="E756:F756"/>
    <mergeCell ref="H756:I756"/>
    <mergeCell ref="C757:D757"/>
    <mergeCell ref="E757:F757"/>
    <mergeCell ref="H757:I757"/>
    <mergeCell ref="C754:D754"/>
    <mergeCell ref="E754:F754"/>
    <mergeCell ref="H754:I754"/>
    <mergeCell ref="C755:D755"/>
    <mergeCell ref="E755:F755"/>
    <mergeCell ref="H755:I755"/>
    <mergeCell ref="C752:D752"/>
    <mergeCell ref="E752:F752"/>
    <mergeCell ref="H752:I752"/>
    <mergeCell ref="C753:D753"/>
    <mergeCell ref="E753:F753"/>
    <mergeCell ref="H753:I753"/>
    <mergeCell ref="C750:D750"/>
    <mergeCell ref="E750:F750"/>
    <mergeCell ref="H750:I750"/>
    <mergeCell ref="C751:D751"/>
    <mergeCell ref="E751:F751"/>
    <mergeCell ref="H751:I751"/>
    <mergeCell ref="C748:D748"/>
    <mergeCell ref="E748:F748"/>
    <mergeCell ref="H748:I748"/>
    <mergeCell ref="C749:D749"/>
    <mergeCell ref="E749:F749"/>
    <mergeCell ref="H749:I749"/>
    <mergeCell ref="C746:D746"/>
    <mergeCell ref="E746:F746"/>
    <mergeCell ref="H746:I746"/>
    <mergeCell ref="C747:D747"/>
    <mergeCell ref="E747:F747"/>
    <mergeCell ref="H747:I747"/>
    <mergeCell ref="C744:D744"/>
    <mergeCell ref="E744:F744"/>
    <mergeCell ref="H744:I744"/>
    <mergeCell ref="C745:D745"/>
    <mergeCell ref="E745:F745"/>
    <mergeCell ref="H745:I745"/>
    <mergeCell ref="C742:D742"/>
    <mergeCell ref="E742:F742"/>
    <mergeCell ref="H742:I742"/>
    <mergeCell ref="C743:D743"/>
    <mergeCell ref="E743:F743"/>
    <mergeCell ref="H743:I743"/>
    <mergeCell ref="C740:D740"/>
    <mergeCell ref="E740:F740"/>
    <mergeCell ref="H740:I740"/>
    <mergeCell ref="C741:D741"/>
    <mergeCell ref="E741:F741"/>
    <mergeCell ref="H741:I741"/>
    <mergeCell ref="C738:D738"/>
    <mergeCell ref="E738:F738"/>
    <mergeCell ref="H738:I738"/>
    <mergeCell ref="C739:D739"/>
    <mergeCell ref="E739:F739"/>
    <mergeCell ref="H739:I739"/>
    <mergeCell ref="C736:D736"/>
    <mergeCell ref="E736:F736"/>
    <mergeCell ref="H736:I736"/>
    <mergeCell ref="C737:D737"/>
    <mergeCell ref="E737:F737"/>
    <mergeCell ref="H737:I737"/>
    <mergeCell ref="C734:D734"/>
    <mergeCell ref="E734:F734"/>
    <mergeCell ref="H734:I734"/>
    <mergeCell ref="C735:D735"/>
    <mergeCell ref="E735:F735"/>
    <mergeCell ref="H735:I735"/>
    <mergeCell ref="C732:D732"/>
    <mergeCell ref="E732:F732"/>
    <mergeCell ref="H732:I732"/>
    <mergeCell ref="C733:D733"/>
    <mergeCell ref="E733:F733"/>
    <mergeCell ref="H733:I733"/>
    <mergeCell ref="C730:D730"/>
    <mergeCell ref="E730:F730"/>
    <mergeCell ref="H730:I730"/>
    <mergeCell ref="C731:D731"/>
    <mergeCell ref="E731:F731"/>
    <mergeCell ref="H731:I731"/>
    <mergeCell ref="C728:D728"/>
    <mergeCell ref="E728:F728"/>
    <mergeCell ref="H728:I728"/>
    <mergeCell ref="C729:D729"/>
    <mergeCell ref="E729:F729"/>
    <mergeCell ref="H729:I729"/>
    <mergeCell ref="J724:J725"/>
    <mergeCell ref="A726:A727"/>
    <mergeCell ref="C726:D727"/>
    <mergeCell ref="E726:F727"/>
    <mergeCell ref="G726:G727"/>
    <mergeCell ref="H726:I727"/>
    <mergeCell ref="J726:J727"/>
    <mergeCell ref="C723:D723"/>
    <mergeCell ref="E723:F723"/>
    <mergeCell ref="H723:I723"/>
    <mergeCell ref="A724:A725"/>
    <mergeCell ref="C724:D725"/>
    <mergeCell ref="E724:F725"/>
    <mergeCell ref="G724:G725"/>
    <mergeCell ref="H724:I725"/>
    <mergeCell ref="C722:D722"/>
    <mergeCell ref="E722:F722"/>
    <mergeCell ref="H722:I722"/>
    <mergeCell ref="C720:D720"/>
    <mergeCell ref="E720:F720"/>
    <mergeCell ref="H720:I720"/>
    <mergeCell ref="C721:D721"/>
    <mergeCell ref="E721:F721"/>
    <mergeCell ref="H721:I721"/>
    <mergeCell ref="C718:D718"/>
    <mergeCell ref="E718:F718"/>
    <mergeCell ref="H718:I718"/>
    <mergeCell ref="C719:D719"/>
    <mergeCell ref="E719:F719"/>
    <mergeCell ref="H719:I719"/>
    <mergeCell ref="C716:D716"/>
    <mergeCell ref="E716:F716"/>
    <mergeCell ref="H716:I716"/>
    <mergeCell ref="C717:D717"/>
    <mergeCell ref="E717:F717"/>
    <mergeCell ref="H717:I717"/>
    <mergeCell ref="C714:D714"/>
    <mergeCell ref="E714:F714"/>
    <mergeCell ref="H714:I714"/>
    <mergeCell ref="C715:D715"/>
    <mergeCell ref="E715:F715"/>
    <mergeCell ref="H715:I715"/>
    <mergeCell ref="C712:D712"/>
    <mergeCell ref="E712:F712"/>
    <mergeCell ref="H712:I712"/>
    <mergeCell ref="C713:D713"/>
    <mergeCell ref="E713:F713"/>
    <mergeCell ref="H713:I713"/>
    <mergeCell ref="C710:D710"/>
    <mergeCell ref="E710:F710"/>
    <mergeCell ref="H710:I710"/>
    <mergeCell ref="C711:D711"/>
    <mergeCell ref="E711:F711"/>
    <mergeCell ref="H711:I711"/>
    <mergeCell ref="C708:D708"/>
    <mergeCell ref="E708:F708"/>
    <mergeCell ref="H708:I708"/>
    <mergeCell ref="C709:D709"/>
    <mergeCell ref="E709:F709"/>
    <mergeCell ref="H709:I709"/>
    <mergeCell ref="C706:D706"/>
    <mergeCell ref="E706:F706"/>
    <mergeCell ref="H706:I706"/>
    <mergeCell ref="C707:D707"/>
    <mergeCell ref="E707:F707"/>
    <mergeCell ref="H707:I707"/>
    <mergeCell ref="C704:D704"/>
    <mergeCell ref="E704:F704"/>
    <mergeCell ref="H704:I704"/>
    <mergeCell ref="C705:D705"/>
    <mergeCell ref="E705:F705"/>
    <mergeCell ref="H705:I705"/>
    <mergeCell ref="C702:D702"/>
    <mergeCell ref="E702:F702"/>
    <mergeCell ref="H702:I702"/>
    <mergeCell ref="C703:D703"/>
    <mergeCell ref="E703:F703"/>
    <mergeCell ref="H703:I703"/>
    <mergeCell ref="C700:D700"/>
    <mergeCell ref="E700:F700"/>
    <mergeCell ref="H700:I700"/>
    <mergeCell ref="C701:D701"/>
    <mergeCell ref="E701:F701"/>
    <mergeCell ref="H701:I701"/>
    <mergeCell ref="C698:D698"/>
    <mergeCell ref="E698:F698"/>
    <mergeCell ref="H698:I698"/>
    <mergeCell ref="C699:D699"/>
    <mergeCell ref="E699:F699"/>
    <mergeCell ref="H699:I699"/>
    <mergeCell ref="C696:D696"/>
    <mergeCell ref="E696:F696"/>
    <mergeCell ref="H696:I696"/>
    <mergeCell ref="C697:D697"/>
    <mergeCell ref="E697:F697"/>
    <mergeCell ref="H697:I697"/>
    <mergeCell ref="C694:D694"/>
    <mergeCell ref="E694:F694"/>
    <mergeCell ref="H694:I694"/>
    <mergeCell ref="C695:D695"/>
    <mergeCell ref="E695:F695"/>
    <mergeCell ref="H695:I695"/>
    <mergeCell ref="C692:D692"/>
    <mergeCell ref="E692:F692"/>
    <mergeCell ref="H692:I692"/>
    <mergeCell ref="C693:D693"/>
    <mergeCell ref="E693:F693"/>
    <mergeCell ref="H693:I693"/>
    <mergeCell ref="C690:D690"/>
    <mergeCell ref="E690:F690"/>
    <mergeCell ref="H690:I690"/>
    <mergeCell ref="C691:D691"/>
    <mergeCell ref="E691:F691"/>
    <mergeCell ref="H691:I691"/>
    <mergeCell ref="C688:D688"/>
    <mergeCell ref="E688:F688"/>
    <mergeCell ref="H688:I688"/>
    <mergeCell ref="C689:D689"/>
    <mergeCell ref="E689:F689"/>
    <mergeCell ref="H689:I689"/>
    <mergeCell ref="C686:D686"/>
    <mergeCell ref="E686:F686"/>
    <mergeCell ref="H686:I686"/>
    <mergeCell ref="C687:D687"/>
    <mergeCell ref="E687:F687"/>
    <mergeCell ref="H687:I687"/>
    <mergeCell ref="C684:D684"/>
    <mergeCell ref="E684:F684"/>
    <mergeCell ref="H684:I684"/>
    <mergeCell ref="C685:D685"/>
    <mergeCell ref="E685:F685"/>
    <mergeCell ref="H685:I685"/>
    <mergeCell ref="C682:D682"/>
    <mergeCell ref="E682:F682"/>
    <mergeCell ref="H682:I682"/>
    <mergeCell ref="C683:D683"/>
    <mergeCell ref="E683:F683"/>
    <mergeCell ref="H683:I683"/>
    <mergeCell ref="C680:D680"/>
    <mergeCell ref="E680:F680"/>
    <mergeCell ref="H680:I680"/>
    <mergeCell ref="C681:D681"/>
    <mergeCell ref="E681:F681"/>
    <mergeCell ref="H681:I681"/>
    <mergeCell ref="C678:D678"/>
    <mergeCell ref="E678:F678"/>
    <mergeCell ref="H678:I678"/>
    <mergeCell ref="C679:D679"/>
    <mergeCell ref="E679:F679"/>
    <mergeCell ref="H679:I679"/>
    <mergeCell ref="C676:D676"/>
    <mergeCell ref="E676:F676"/>
    <mergeCell ref="H676:I676"/>
    <mergeCell ref="C677:D677"/>
    <mergeCell ref="E677:F677"/>
    <mergeCell ref="H677:I677"/>
    <mergeCell ref="C674:D674"/>
    <mergeCell ref="E674:F674"/>
    <mergeCell ref="H674:I674"/>
    <mergeCell ref="C675:D675"/>
    <mergeCell ref="E675:F675"/>
    <mergeCell ref="H675:I675"/>
    <mergeCell ref="C672:D672"/>
    <mergeCell ref="E672:F672"/>
    <mergeCell ref="H672:I672"/>
    <mergeCell ref="C673:D673"/>
    <mergeCell ref="E673:F673"/>
    <mergeCell ref="H673:I673"/>
    <mergeCell ref="C670:D670"/>
    <mergeCell ref="E670:F670"/>
    <mergeCell ref="H670:I670"/>
    <mergeCell ref="C671:D671"/>
    <mergeCell ref="E671:F671"/>
    <mergeCell ref="H671:I671"/>
    <mergeCell ref="C668:D668"/>
    <mergeCell ref="E668:F668"/>
    <mergeCell ref="H668:I668"/>
    <mergeCell ref="C669:D669"/>
    <mergeCell ref="E669:F669"/>
    <mergeCell ref="H669:I669"/>
    <mergeCell ref="C666:D666"/>
    <mergeCell ref="E666:F666"/>
    <mergeCell ref="H666:I666"/>
    <mergeCell ref="C667:D667"/>
    <mergeCell ref="E667:F667"/>
    <mergeCell ref="H667:I667"/>
    <mergeCell ref="C664:D664"/>
    <mergeCell ref="E664:F664"/>
    <mergeCell ref="H664:I664"/>
    <mergeCell ref="C665:D665"/>
    <mergeCell ref="E665:F665"/>
    <mergeCell ref="H665:I665"/>
    <mergeCell ref="C662:D662"/>
    <mergeCell ref="E662:F662"/>
    <mergeCell ref="H662:I662"/>
    <mergeCell ref="C663:D663"/>
    <mergeCell ref="E663:F663"/>
    <mergeCell ref="H663:I663"/>
    <mergeCell ref="C660:D660"/>
    <mergeCell ref="E660:F660"/>
    <mergeCell ref="H660:I660"/>
    <mergeCell ref="C661:D661"/>
    <mergeCell ref="E661:F661"/>
    <mergeCell ref="H661:I661"/>
    <mergeCell ref="C658:D658"/>
    <mergeCell ref="E658:F658"/>
    <mergeCell ref="H658:I658"/>
    <mergeCell ref="C659:D659"/>
    <mergeCell ref="E659:F659"/>
    <mergeCell ref="H659:I659"/>
    <mergeCell ref="C656:D656"/>
    <mergeCell ref="E656:F656"/>
    <mergeCell ref="H656:I656"/>
    <mergeCell ref="C657:D657"/>
    <mergeCell ref="E657:F657"/>
    <mergeCell ref="H657:I657"/>
    <mergeCell ref="C654:D654"/>
    <mergeCell ref="E654:F654"/>
    <mergeCell ref="H654:I654"/>
    <mergeCell ref="C655:D655"/>
    <mergeCell ref="E655:F655"/>
    <mergeCell ref="H655:I655"/>
    <mergeCell ref="C652:D652"/>
    <mergeCell ref="E652:F652"/>
    <mergeCell ref="H652:I652"/>
    <mergeCell ref="C653:D653"/>
    <mergeCell ref="E653:F653"/>
    <mergeCell ref="H653:I653"/>
    <mergeCell ref="C650:D650"/>
    <mergeCell ref="E650:F650"/>
    <mergeCell ref="H650:I650"/>
    <mergeCell ref="C651:D651"/>
    <mergeCell ref="E651:F651"/>
    <mergeCell ref="H651:I651"/>
    <mergeCell ref="C648:D648"/>
    <mergeCell ref="E648:F648"/>
    <mergeCell ref="H648:I648"/>
    <mergeCell ref="C649:D649"/>
    <mergeCell ref="E649:F649"/>
    <mergeCell ref="H649:I649"/>
    <mergeCell ref="C646:D646"/>
    <mergeCell ref="E646:F646"/>
    <mergeCell ref="H646:I646"/>
    <mergeCell ref="C647:D647"/>
    <mergeCell ref="E647:F647"/>
    <mergeCell ref="H647:I647"/>
    <mergeCell ref="C644:D644"/>
    <mergeCell ref="E644:F644"/>
    <mergeCell ref="H644:I644"/>
    <mergeCell ref="C645:D645"/>
    <mergeCell ref="E645:F645"/>
    <mergeCell ref="H645:I645"/>
    <mergeCell ref="C642:D642"/>
    <mergeCell ref="E642:F642"/>
    <mergeCell ref="H642:I642"/>
    <mergeCell ref="C643:D643"/>
    <mergeCell ref="E643:F643"/>
    <mergeCell ref="H643:I643"/>
    <mergeCell ref="C640:D640"/>
    <mergeCell ref="E640:F640"/>
    <mergeCell ref="H640:I640"/>
    <mergeCell ref="C641:D641"/>
    <mergeCell ref="E641:F641"/>
    <mergeCell ref="H641:I641"/>
    <mergeCell ref="C638:D638"/>
    <mergeCell ref="E638:F638"/>
    <mergeCell ref="H638:I638"/>
    <mergeCell ref="C639:D639"/>
    <mergeCell ref="E639:F639"/>
    <mergeCell ref="H639:I639"/>
    <mergeCell ref="C636:D636"/>
    <mergeCell ref="E636:F636"/>
    <mergeCell ref="H636:I636"/>
    <mergeCell ref="C637:D637"/>
    <mergeCell ref="E637:F637"/>
    <mergeCell ref="H637:I637"/>
    <mergeCell ref="C634:D634"/>
    <mergeCell ref="E634:F634"/>
    <mergeCell ref="H634:I634"/>
    <mergeCell ref="C635:D635"/>
    <mergeCell ref="E635:F635"/>
    <mergeCell ref="H635:I635"/>
    <mergeCell ref="C632:D632"/>
    <mergeCell ref="E632:F632"/>
    <mergeCell ref="H632:I632"/>
    <mergeCell ref="C633:D633"/>
    <mergeCell ref="E633:F633"/>
    <mergeCell ref="H633:I633"/>
    <mergeCell ref="C630:D630"/>
    <mergeCell ref="E630:F630"/>
    <mergeCell ref="H630:I630"/>
    <mergeCell ref="C631:D631"/>
    <mergeCell ref="E631:F631"/>
    <mergeCell ref="H631:I631"/>
    <mergeCell ref="C628:D628"/>
    <mergeCell ref="E628:F628"/>
    <mergeCell ref="H628:I628"/>
    <mergeCell ref="C629:D629"/>
    <mergeCell ref="E629:F629"/>
    <mergeCell ref="H629:I629"/>
    <mergeCell ref="C626:D626"/>
    <mergeCell ref="E626:F626"/>
    <mergeCell ref="H626:I626"/>
    <mergeCell ref="C627:D627"/>
    <mergeCell ref="E627:F627"/>
    <mergeCell ref="H627:I627"/>
    <mergeCell ref="C624:D624"/>
    <mergeCell ref="E624:F624"/>
    <mergeCell ref="H624:I624"/>
    <mergeCell ref="C625:D625"/>
    <mergeCell ref="E625:F625"/>
    <mergeCell ref="H625:I625"/>
    <mergeCell ref="C622:D622"/>
    <mergeCell ref="E622:F622"/>
    <mergeCell ref="H622:I622"/>
    <mergeCell ref="C623:D623"/>
    <mergeCell ref="E623:F623"/>
    <mergeCell ref="H623:I623"/>
    <mergeCell ref="C620:D620"/>
    <mergeCell ref="E620:F620"/>
    <mergeCell ref="H620:I620"/>
    <mergeCell ref="C621:D621"/>
    <mergeCell ref="E621:F621"/>
    <mergeCell ref="H621:I621"/>
    <mergeCell ref="C618:D618"/>
    <mergeCell ref="E618:F618"/>
    <mergeCell ref="H618:I618"/>
    <mergeCell ref="C619:D619"/>
    <mergeCell ref="E619:F619"/>
    <mergeCell ref="H619:I619"/>
    <mergeCell ref="C616:D616"/>
    <mergeCell ref="E616:F616"/>
    <mergeCell ref="H616:I616"/>
    <mergeCell ref="C617:D617"/>
    <mergeCell ref="E617:F617"/>
    <mergeCell ref="H617:I617"/>
    <mergeCell ref="C614:D614"/>
    <mergeCell ref="E614:F614"/>
    <mergeCell ref="H614:I614"/>
    <mergeCell ref="C615:D615"/>
    <mergeCell ref="E615:F615"/>
    <mergeCell ref="H615:I615"/>
    <mergeCell ref="C612:D612"/>
    <mergeCell ref="E612:F612"/>
    <mergeCell ref="H612:I612"/>
    <mergeCell ref="C613:D613"/>
    <mergeCell ref="E613:F613"/>
    <mergeCell ref="H613:I613"/>
    <mergeCell ref="C610:D610"/>
    <mergeCell ref="E610:F610"/>
    <mergeCell ref="H610:I610"/>
    <mergeCell ref="C611:D611"/>
    <mergeCell ref="E611:F611"/>
    <mergeCell ref="H611:I611"/>
    <mergeCell ref="C608:D608"/>
    <mergeCell ref="E608:F608"/>
    <mergeCell ref="H608:I608"/>
    <mergeCell ref="C609:D609"/>
    <mergeCell ref="E609:F609"/>
    <mergeCell ref="H609:I609"/>
    <mergeCell ref="C606:D606"/>
    <mergeCell ref="E606:F606"/>
    <mergeCell ref="H606:I606"/>
    <mergeCell ref="C607:D607"/>
    <mergeCell ref="E607:F607"/>
    <mergeCell ref="H607:I607"/>
    <mergeCell ref="C604:D604"/>
    <mergeCell ref="E604:F604"/>
    <mergeCell ref="H604:I604"/>
    <mergeCell ref="C605:D605"/>
    <mergeCell ref="E605:F605"/>
    <mergeCell ref="H605:I605"/>
    <mergeCell ref="C602:D602"/>
    <mergeCell ref="E602:F602"/>
    <mergeCell ref="H602:I602"/>
    <mergeCell ref="C603:D603"/>
    <mergeCell ref="E603:F603"/>
    <mergeCell ref="H603:I603"/>
    <mergeCell ref="C600:D600"/>
    <mergeCell ref="E600:F600"/>
    <mergeCell ref="H600:I600"/>
    <mergeCell ref="C601:D601"/>
    <mergeCell ref="E601:F601"/>
    <mergeCell ref="H601:I601"/>
    <mergeCell ref="C598:D598"/>
    <mergeCell ref="E598:F598"/>
    <mergeCell ref="H598:I598"/>
    <mergeCell ref="C599:D599"/>
    <mergeCell ref="E599:F599"/>
    <mergeCell ref="H599:I599"/>
    <mergeCell ref="C596:D596"/>
    <mergeCell ref="E596:F596"/>
    <mergeCell ref="H596:I596"/>
    <mergeCell ref="C597:D597"/>
    <mergeCell ref="E597:F597"/>
    <mergeCell ref="H597:I597"/>
    <mergeCell ref="C594:D594"/>
    <mergeCell ref="E594:F594"/>
    <mergeCell ref="H594:I594"/>
    <mergeCell ref="C595:D595"/>
    <mergeCell ref="E595:F595"/>
    <mergeCell ref="H595:I595"/>
    <mergeCell ref="J590:J591"/>
    <mergeCell ref="C592:D592"/>
    <mergeCell ref="E592:F592"/>
    <mergeCell ref="H592:I592"/>
    <mergeCell ref="C593:D593"/>
    <mergeCell ref="E593:F593"/>
    <mergeCell ref="H593:I593"/>
    <mergeCell ref="C589:D589"/>
    <mergeCell ref="E589:F589"/>
    <mergeCell ref="H589:I589"/>
    <mergeCell ref="A590:A591"/>
    <mergeCell ref="C590:D591"/>
    <mergeCell ref="E590:F591"/>
    <mergeCell ref="G590:G591"/>
    <mergeCell ref="H590:I591"/>
    <mergeCell ref="C587:D587"/>
    <mergeCell ref="E587:F587"/>
    <mergeCell ref="H587:I587"/>
    <mergeCell ref="C588:D588"/>
    <mergeCell ref="E588:F588"/>
    <mergeCell ref="H588:I588"/>
    <mergeCell ref="C585:D585"/>
    <mergeCell ref="E585:F585"/>
    <mergeCell ref="H585:I585"/>
    <mergeCell ref="C586:D586"/>
    <mergeCell ref="E586:F586"/>
    <mergeCell ref="H586:I586"/>
    <mergeCell ref="C583:D583"/>
    <mergeCell ref="E583:F583"/>
    <mergeCell ref="H583:I583"/>
    <mergeCell ref="C584:D584"/>
    <mergeCell ref="E584:F584"/>
    <mergeCell ref="H584:I584"/>
    <mergeCell ref="A581:A582"/>
    <mergeCell ref="C581:D582"/>
    <mergeCell ref="E581:F582"/>
    <mergeCell ref="G581:G582"/>
    <mergeCell ref="H581:I582"/>
    <mergeCell ref="J581:J582"/>
    <mergeCell ref="C579:D579"/>
    <mergeCell ref="E579:F579"/>
    <mergeCell ref="H579:I579"/>
    <mergeCell ref="C580:D580"/>
    <mergeCell ref="E580:F580"/>
    <mergeCell ref="H580:I580"/>
    <mergeCell ref="A577:A578"/>
    <mergeCell ref="C577:D578"/>
    <mergeCell ref="E577:F578"/>
    <mergeCell ref="G577:G578"/>
    <mergeCell ref="H577:I578"/>
    <mergeCell ref="J577:J578"/>
    <mergeCell ref="C575:D575"/>
    <mergeCell ref="E575:F575"/>
    <mergeCell ref="H575:I575"/>
    <mergeCell ref="C576:D576"/>
    <mergeCell ref="E576:F576"/>
    <mergeCell ref="H576:I576"/>
    <mergeCell ref="J561:J565"/>
    <mergeCell ref="A566:A574"/>
    <mergeCell ref="C566:D574"/>
    <mergeCell ref="E566:F574"/>
    <mergeCell ref="G566:G574"/>
    <mergeCell ref="H566:I574"/>
    <mergeCell ref="J566:J574"/>
    <mergeCell ref="C560:D560"/>
    <mergeCell ref="E560:F560"/>
    <mergeCell ref="H560:I560"/>
    <mergeCell ref="A561:A565"/>
    <mergeCell ref="C561:D565"/>
    <mergeCell ref="E561:F565"/>
    <mergeCell ref="G561:G565"/>
    <mergeCell ref="H561:I565"/>
    <mergeCell ref="C558:D558"/>
    <mergeCell ref="E558:F558"/>
    <mergeCell ref="H558:I558"/>
    <mergeCell ref="C559:D559"/>
    <mergeCell ref="E559:F559"/>
    <mergeCell ref="H559:I559"/>
    <mergeCell ref="C556:D556"/>
    <mergeCell ref="E556:F556"/>
    <mergeCell ref="H556:I556"/>
    <mergeCell ref="C557:D557"/>
    <mergeCell ref="E557:F557"/>
    <mergeCell ref="H557:I557"/>
    <mergeCell ref="C554:D554"/>
    <mergeCell ref="E554:F554"/>
    <mergeCell ref="H554:I554"/>
    <mergeCell ref="C555:D555"/>
    <mergeCell ref="E555:F555"/>
    <mergeCell ref="H555:I555"/>
    <mergeCell ref="C552:D552"/>
    <mergeCell ref="E552:F552"/>
    <mergeCell ref="H552:I552"/>
    <mergeCell ref="C553:D553"/>
    <mergeCell ref="E553:F553"/>
    <mergeCell ref="H553:I553"/>
    <mergeCell ref="C550:D550"/>
    <mergeCell ref="E550:F550"/>
    <mergeCell ref="H550:I550"/>
    <mergeCell ref="C551:D551"/>
    <mergeCell ref="E551:F551"/>
    <mergeCell ref="H551:I551"/>
    <mergeCell ref="C548:D548"/>
    <mergeCell ref="E548:F548"/>
    <mergeCell ref="H548:I548"/>
    <mergeCell ref="C549:D549"/>
    <mergeCell ref="E549:F549"/>
    <mergeCell ref="H549:I549"/>
    <mergeCell ref="C546:D546"/>
    <mergeCell ref="E546:F546"/>
    <mergeCell ref="H546:I546"/>
    <mergeCell ref="C547:D547"/>
    <mergeCell ref="E547:F547"/>
    <mergeCell ref="H547:I547"/>
    <mergeCell ref="C544:D544"/>
    <mergeCell ref="E544:F544"/>
    <mergeCell ref="H544:I544"/>
    <mergeCell ref="C545:D545"/>
    <mergeCell ref="E545:F545"/>
    <mergeCell ref="H545:I545"/>
    <mergeCell ref="C542:D542"/>
    <mergeCell ref="E542:F542"/>
    <mergeCell ref="H542:I542"/>
    <mergeCell ref="C543:D543"/>
    <mergeCell ref="E543:F543"/>
    <mergeCell ref="H543:I543"/>
    <mergeCell ref="C540:D540"/>
    <mergeCell ref="E540:F540"/>
    <mergeCell ref="H540:I540"/>
    <mergeCell ref="C541:D541"/>
    <mergeCell ref="E541:F541"/>
    <mergeCell ref="H541:I541"/>
    <mergeCell ref="C538:D538"/>
    <mergeCell ref="E538:F538"/>
    <mergeCell ref="H538:I538"/>
    <mergeCell ref="C539:D539"/>
    <mergeCell ref="E539:F539"/>
    <mergeCell ref="H539:I539"/>
    <mergeCell ref="C536:D536"/>
    <mergeCell ref="E536:F536"/>
    <mergeCell ref="H536:I536"/>
    <mergeCell ref="C537:D537"/>
    <mergeCell ref="E537:F537"/>
    <mergeCell ref="H537:I537"/>
    <mergeCell ref="C534:D534"/>
    <mergeCell ref="E534:F534"/>
    <mergeCell ref="H534:I534"/>
    <mergeCell ref="C535:D535"/>
    <mergeCell ref="E535:F535"/>
    <mergeCell ref="H535:I535"/>
    <mergeCell ref="C532:D532"/>
    <mergeCell ref="E532:F532"/>
    <mergeCell ref="H532:I532"/>
    <mergeCell ref="C533:D533"/>
    <mergeCell ref="E533:F533"/>
    <mergeCell ref="H533:I533"/>
    <mergeCell ref="C530:D530"/>
    <mergeCell ref="E530:F530"/>
    <mergeCell ref="H530:I530"/>
    <mergeCell ref="C531:D531"/>
    <mergeCell ref="E531:F531"/>
    <mergeCell ref="H531:I531"/>
    <mergeCell ref="C528:D528"/>
    <mergeCell ref="E528:F528"/>
    <mergeCell ref="H528:I528"/>
    <mergeCell ref="C529:D529"/>
    <mergeCell ref="E529:F529"/>
    <mergeCell ref="H529:I529"/>
    <mergeCell ref="C526:D526"/>
    <mergeCell ref="E526:F526"/>
    <mergeCell ref="H526:I526"/>
    <mergeCell ref="C527:D527"/>
    <mergeCell ref="E527:F527"/>
    <mergeCell ref="H527:I527"/>
    <mergeCell ref="C524:D524"/>
    <mergeCell ref="E524:F524"/>
    <mergeCell ref="H524:I524"/>
    <mergeCell ref="C525:D525"/>
    <mergeCell ref="E525:F525"/>
    <mergeCell ref="H525:I525"/>
    <mergeCell ref="C522:D522"/>
    <mergeCell ref="E522:F522"/>
    <mergeCell ref="H522:I522"/>
    <mergeCell ref="C523:D523"/>
    <mergeCell ref="E523:F523"/>
    <mergeCell ref="H523:I523"/>
    <mergeCell ref="C520:D520"/>
    <mergeCell ref="E520:F520"/>
    <mergeCell ref="H520:I520"/>
    <mergeCell ref="C521:D521"/>
    <mergeCell ref="E521:F521"/>
    <mergeCell ref="H521:I521"/>
    <mergeCell ref="C518:D518"/>
    <mergeCell ref="E518:F518"/>
    <mergeCell ref="H518:I518"/>
    <mergeCell ref="C519:D519"/>
    <mergeCell ref="E519:F519"/>
    <mergeCell ref="H519:I519"/>
    <mergeCell ref="C516:D516"/>
    <mergeCell ref="E516:F516"/>
    <mergeCell ref="H516:I516"/>
    <mergeCell ref="C517:D517"/>
    <mergeCell ref="E517:F517"/>
    <mergeCell ref="H517:I517"/>
    <mergeCell ref="C514:D514"/>
    <mergeCell ref="E514:F514"/>
    <mergeCell ref="H514:I514"/>
    <mergeCell ref="C515:D515"/>
    <mergeCell ref="E515:F515"/>
    <mergeCell ref="H515:I515"/>
    <mergeCell ref="C512:D512"/>
    <mergeCell ref="E512:F512"/>
    <mergeCell ref="H512:I512"/>
    <mergeCell ref="C513:D513"/>
    <mergeCell ref="E513:F513"/>
    <mergeCell ref="H513:I513"/>
    <mergeCell ref="C510:D510"/>
    <mergeCell ref="E510:F510"/>
    <mergeCell ref="H510:I510"/>
    <mergeCell ref="C511:D511"/>
    <mergeCell ref="E511:F511"/>
    <mergeCell ref="H511:I511"/>
    <mergeCell ref="C508:D508"/>
    <mergeCell ref="E508:F508"/>
    <mergeCell ref="H508:I508"/>
    <mergeCell ref="C509:D509"/>
    <mergeCell ref="E509:F509"/>
    <mergeCell ref="H509:I509"/>
    <mergeCell ref="C506:D506"/>
    <mergeCell ref="E506:F506"/>
    <mergeCell ref="H506:I506"/>
    <mergeCell ref="C507:D507"/>
    <mergeCell ref="E507:F507"/>
    <mergeCell ref="H507:I507"/>
    <mergeCell ref="C504:D504"/>
    <mergeCell ref="E504:F504"/>
    <mergeCell ref="H504:I504"/>
    <mergeCell ref="C505:D505"/>
    <mergeCell ref="E505:F505"/>
    <mergeCell ref="H505:I505"/>
    <mergeCell ref="C502:D502"/>
    <mergeCell ref="E502:F502"/>
    <mergeCell ref="H502:I502"/>
    <mergeCell ref="C503:D503"/>
    <mergeCell ref="E503:F503"/>
    <mergeCell ref="H503:I503"/>
    <mergeCell ref="C500:D500"/>
    <mergeCell ref="E500:F500"/>
    <mergeCell ref="H500:I500"/>
    <mergeCell ref="C501:D501"/>
    <mergeCell ref="E501:F501"/>
    <mergeCell ref="H501:I501"/>
    <mergeCell ref="C498:D498"/>
    <mergeCell ref="E498:F498"/>
    <mergeCell ref="H498:I498"/>
    <mergeCell ref="C499:D499"/>
    <mergeCell ref="E499:F499"/>
    <mergeCell ref="H499:I499"/>
    <mergeCell ref="C496:D496"/>
    <mergeCell ref="E496:F496"/>
    <mergeCell ref="H496:I496"/>
    <mergeCell ref="C497:D497"/>
    <mergeCell ref="E497:F497"/>
    <mergeCell ref="H497:I497"/>
    <mergeCell ref="C494:D494"/>
    <mergeCell ref="E494:F494"/>
    <mergeCell ref="H494:I494"/>
    <mergeCell ref="C495:D495"/>
    <mergeCell ref="E495:F495"/>
    <mergeCell ref="H495:I495"/>
    <mergeCell ref="C492:D492"/>
    <mergeCell ref="E492:F492"/>
    <mergeCell ref="H492:I492"/>
    <mergeCell ref="C493:D493"/>
    <mergeCell ref="E493:F493"/>
    <mergeCell ref="H493:I493"/>
    <mergeCell ref="C490:D490"/>
    <mergeCell ref="E490:F490"/>
    <mergeCell ref="H490:I490"/>
    <mergeCell ref="C491:D491"/>
    <mergeCell ref="E491:F491"/>
    <mergeCell ref="H491:I491"/>
    <mergeCell ref="C488:D488"/>
    <mergeCell ref="E488:F488"/>
    <mergeCell ref="H488:I488"/>
    <mergeCell ref="C489:D489"/>
    <mergeCell ref="E489:F489"/>
    <mergeCell ref="H489:I489"/>
    <mergeCell ref="C486:D486"/>
    <mergeCell ref="E486:F486"/>
    <mergeCell ref="H486:I486"/>
    <mergeCell ref="C487:D487"/>
    <mergeCell ref="E487:F487"/>
    <mergeCell ref="H487:I487"/>
    <mergeCell ref="C484:D484"/>
    <mergeCell ref="E484:F484"/>
    <mergeCell ref="H484:I484"/>
    <mergeCell ref="C485:D485"/>
    <mergeCell ref="E485:F485"/>
    <mergeCell ref="H485:I485"/>
    <mergeCell ref="C482:D482"/>
    <mergeCell ref="E482:F482"/>
    <mergeCell ref="H482:I482"/>
    <mergeCell ref="C483:D483"/>
    <mergeCell ref="E483:F483"/>
    <mergeCell ref="H483:I483"/>
    <mergeCell ref="C480:D480"/>
    <mergeCell ref="E480:F480"/>
    <mergeCell ref="H480:I480"/>
    <mergeCell ref="C481:D481"/>
    <mergeCell ref="E481:F481"/>
    <mergeCell ref="H481:I481"/>
    <mergeCell ref="C478:D478"/>
    <mergeCell ref="E478:F478"/>
    <mergeCell ref="H478:I478"/>
    <mergeCell ref="C479:D479"/>
    <mergeCell ref="E479:F479"/>
    <mergeCell ref="H479:I479"/>
    <mergeCell ref="C476:D476"/>
    <mergeCell ref="E476:F476"/>
    <mergeCell ref="H476:I476"/>
    <mergeCell ref="C477:D477"/>
    <mergeCell ref="E477:F477"/>
    <mergeCell ref="H477:I477"/>
    <mergeCell ref="C474:D474"/>
    <mergeCell ref="E474:F474"/>
    <mergeCell ref="H474:I474"/>
    <mergeCell ref="C475:D475"/>
    <mergeCell ref="E475:F475"/>
    <mergeCell ref="H475:I475"/>
    <mergeCell ref="C472:D472"/>
    <mergeCell ref="E472:F472"/>
    <mergeCell ref="H472:I472"/>
    <mergeCell ref="C473:D473"/>
    <mergeCell ref="E473:F473"/>
    <mergeCell ref="H473:I473"/>
    <mergeCell ref="C470:D470"/>
    <mergeCell ref="E470:F470"/>
    <mergeCell ref="H470:I470"/>
    <mergeCell ref="C471:D471"/>
    <mergeCell ref="E471:F471"/>
    <mergeCell ref="H471:I471"/>
    <mergeCell ref="C468:D468"/>
    <mergeCell ref="E468:F468"/>
    <mergeCell ref="H468:I468"/>
    <mergeCell ref="C469:D469"/>
    <mergeCell ref="E469:F469"/>
    <mergeCell ref="H469:I469"/>
    <mergeCell ref="C466:D466"/>
    <mergeCell ref="E466:F466"/>
    <mergeCell ref="H466:I466"/>
    <mergeCell ref="C467:D467"/>
    <mergeCell ref="E467:F467"/>
    <mergeCell ref="H467:I467"/>
    <mergeCell ref="C464:D464"/>
    <mergeCell ref="E464:F464"/>
    <mergeCell ref="H464:I464"/>
    <mergeCell ref="C465:D465"/>
    <mergeCell ref="E465:F465"/>
    <mergeCell ref="H465:I465"/>
    <mergeCell ref="C462:D462"/>
    <mergeCell ref="E462:F462"/>
    <mergeCell ref="H462:I462"/>
    <mergeCell ref="C463:D463"/>
    <mergeCell ref="E463:F463"/>
    <mergeCell ref="H463:I463"/>
    <mergeCell ref="C460:D460"/>
    <mergeCell ref="E460:F460"/>
    <mergeCell ref="H460:I460"/>
    <mergeCell ref="C461:D461"/>
    <mergeCell ref="E461:F461"/>
    <mergeCell ref="H461:I461"/>
    <mergeCell ref="C458:D458"/>
    <mergeCell ref="E458:F458"/>
    <mergeCell ref="H458:I458"/>
    <mergeCell ref="C459:D459"/>
    <mergeCell ref="E459:F459"/>
    <mergeCell ref="H459:I459"/>
    <mergeCell ref="C456:D456"/>
    <mergeCell ref="E456:F456"/>
    <mergeCell ref="H456:I456"/>
    <mergeCell ref="C457:D457"/>
    <mergeCell ref="E457:F457"/>
    <mergeCell ref="H457:I457"/>
    <mergeCell ref="C454:D454"/>
    <mergeCell ref="E454:F454"/>
    <mergeCell ref="H454:I454"/>
    <mergeCell ref="C455:D455"/>
    <mergeCell ref="E455:F455"/>
    <mergeCell ref="H455:I455"/>
    <mergeCell ref="C452:D452"/>
    <mergeCell ref="E452:F452"/>
    <mergeCell ref="H452:I452"/>
    <mergeCell ref="C453:D453"/>
    <mergeCell ref="E453:F453"/>
    <mergeCell ref="H453:I453"/>
    <mergeCell ref="C450:D450"/>
    <mergeCell ref="E450:F450"/>
    <mergeCell ref="H450:I450"/>
    <mergeCell ref="C451:D451"/>
    <mergeCell ref="E451:F451"/>
    <mergeCell ref="H451:I451"/>
    <mergeCell ref="C448:D448"/>
    <mergeCell ref="E448:F448"/>
    <mergeCell ref="H448:I448"/>
    <mergeCell ref="C449:D449"/>
    <mergeCell ref="E449:F449"/>
    <mergeCell ref="H449:I449"/>
    <mergeCell ref="C446:D446"/>
    <mergeCell ref="E446:F446"/>
    <mergeCell ref="H446:I446"/>
    <mergeCell ref="C447:D447"/>
    <mergeCell ref="E447:F447"/>
    <mergeCell ref="H447:I447"/>
    <mergeCell ref="C444:D444"/>
    <mergeCell ref="E444:F444"/>
    <mergeCell ref="H444:I444"/>
    <mergeCell ref="C445:D445"/>
    <mergeCell ref="E445:F445"/>
    <mergeCell ref="H445:I445"/>
    <mergeCell ref="C442:D442"/>
    <mergeCell ref="E442:F442"/>
    <mergeCell ref="H442:I442"/>
    <mergeCell ref="C443:D443"/>
    <mergeCell ref="E443:F443"/>
    <mergeCell ref="H443:I443"/>
    <mergeCell ref="C440:D440"/>
    <mergeCell ref="E440:F440"/>
    <mergeCell ref="H440:I440"/>
    <mergeCell ref="C441:D441"/>
    <mergeCell ref="E441:F441"/>
    <mergeCell ref="H441:I441"/>
    <mergeCell ref="C438:D438"/>
    <mergeCell ref="E438:F438"/>
    <mergeCell ref="H438:I438"/>
    <mergeCell ref="C439:D439"/>
    <mergeCell ref="E439:F439"/>
    <mergeCell ref="H439:I439"/>
    <mergeCell ref="C436:D436"/>
    <mergeCell ref="E436:F436"/>
    <mergeCell ref="H436:I436"/>
    <mergeCell ref="C437:D437"/>
    <mergeCell ref="E437:F437"/>
    <mergeCell ref="H437:I437"/>
    <mergeCell ref="C434:D434"/>
    <mergeCell ref="E434:F434"/>
    <mergeCell ref="H434:I434"/>
    <mergeCell ref="C435:D435"/>
    <mergeCell ref="E435:F435"/>
    <mergeCell ref="H435:I435"/>
    <mergeCell ref="C432:D432"/>
    <mergeCell ref="E432:F432"/>
    <mergeCell ref="H432:I432"/>
    <mergeCell ref="C433:D433"/>
    <mergeCell ref="E433:F433"/>
    <mergeCell ref="H433:I433"/>
    <mergeCell ref="C430:D430"/>
    <mergeCell ref="E430:F430"/>
    <mergeCell ref="H430:I430"/>
    <mergeCell ref="C431:D431"/>
    <mergeCell ref="E431:F431"/>
    <mergeCell ref="H431:I431"/>
    <mergeCell ref="C428:D428"/>
    <mergeCell ref="E428:F428"/>
    <mergeCell ref="H428:I428"/>
    <mergeCell ref="C429:D429"/>
    <mergeCell ref="E429:F429"/>
    <mergeCell ref="H429:I429"/>
    <mergeCell ref="C426:D426"/>
    <mergeCell ref="E426:F426"/>
    <mergeCell ref="H426:I426"/>
    <mergeCell ref="C427:D427"/>
    <mergeCell ref="E427:F427"/>
    <mergeCell ref="H427:I427"/>
    <mergeCell ref="C424:D424"/>
    <mergeCell ref="E424:F424"/>
    <mergeCell ref="H424:I424"/>
    <mergeCell ref="C425:D425"/>
    <mergeCell ref="E425:F425"/>
    <mergeCell ref="H425:I425"/>
    <mergeCell ref="C422:D422"/>
    <mergeCell ref="E422:F422"/>
    <mergeCell ref="H422:I422"/>
    <mergeCell ref="C423:D423"/>
    <mergeCell ref="E423:F423"/>
    <mergeCell ref="H423:I423"/>
    <mergeCell ref="C420:D420"/>
    <mergeCell ref="E420:F420"/>
    <mergeCell ref="H420:I420"/>
    <mergeCell ref="C421:D421"/>
    <mergeCell ref="E421:F421"/>
    <mergeCell ref="H421:I421"/>
    <mergeCell ref="C418:D418"/>
    <mergeCell ref="E418:F418"/>
    <mergeCell ref="H418:I418"/>
    <mergeCell ref="C419:D419"/>
    <mergeCell ref="E419:F419"/>
    <mergeCell ref="H419:I419"/>
    <mergeCell ref="C416:D416"/>
    <mergeCell ref="E416:F416"/>
    <mergeCell ref="H416:I416"/>
    <mergeCell ref="C417:D417"/>
    <mergeCell ref="E417:F417"/>
    <mergeCell ref="H417:I417"/>
    <mergeCell ref="C414:D414"/>
    <mergeCell ref="E414:F414"/>
    <mergeCell ref="H414:I414"/>
    <mergeCell ref="C415:D415"/>
    <mergeCell ref="E415:F415"/>
    <mergeCell ref="H415:I415"/>
    <mergeCell ref="C412:D412"/>
    <mergeCell ref="E412:F412"/>
    <mergeCell ref="H412:I412"/>
    <mergeCell ref="C413:D413"/>
    <mergeCell ref="E413:F413"/>
    <mergeCell ref="H413:I413"/>
    <mergeCell ref="C410:D410"/>
    <mergeCell ref="E410:F410"/>
    <mergeCell ref="H410:I410"/>
    <mergeCell ref="C411:D411"/>
    <mergeCell ref="E411:F411"/>
    <mergeCell ref="H411:I411"/>
    <mergeCell ref="C408:D408"/>
    <mergeCell ref="E408:F408"/>
    <mergeCell ref="H408:I408"/>
    <mergeCell ref="C409:D409"/>
    <mergeCell ref="E409:F409"/>
    <mergeCell ref="H409:I409"/>
    <mergeCell ref="C406:D406"/>
    <mergeCell ref="E406:F406"/>
    <mergeCell ref="H406:I406"/>
    <mergeCell ref="C407:D407"/>
    <mergeCell ref="E407:F407"/>
    <mergeCell ref="H407:I407"/>
    <mergeCell ref="C404:D404"/>
    <mergeCell ref="E404:F404"/>
    <mergeCell ref="H404:I404"/>
    <mergeCell ref="C405:D405"/>
    <mergeCell ref="E405:F405"/>
    <mergeCell ref="H405:I405"/>
    <mergeCell ref="C402:D402"/>
    <mergeCell ref="E402:F402"/>
    <mergeCell ref="H402:I402"/>
    <mergeCell ref="C403:D403"/>
    <mergeCell ref="E403:F403"/>
    <mergeCell ref="H403:I403"/>
    <mergeCell ref="C400:D400"/>
    <mergeCell ref="E400:F400"/>
    <mergeCell ref="H400:I400"/>
    <mergeCell ref="C401:D401"/>
    <mergeCell ref="E401:F401"/>
    <mergeCell ref="H401:I401"/>
    <mergeCell ref="C398:D398"/>
    <mergeCell ref="E398:F398"/>
    <mergeCell ref="H398:I398"/>
    <mergeCell ref="C399:D399"/>
    <mergeCell ref="E399:F399"/>
    <mergeCell ref="H399:I399"/>
    <mergeCell ref="A396:A397"/>
    <mergeCell ref="C396:D397"/>
    <mergeCell ref="E396:F397"/>
    <mergeCell ref="G396:G397"/>
    <mergeCell ref="H396:I397"/>
    <mergeCell ref="J396:J397"/>
    <mergeCell ref="J391:J393"/>
    <mergeCell ref="C394:D394"/>
    <mergeCell ref="E394:F394"/>
    <mergeCell ref="H394:I394"/>
    <mergeCell ref="C395:D395"/>
    <mergeCell ref="E395:F395"/>
    <mergeCell ref="H395:I395"/>
    <mergeCell ref="C390:D390"/>
    <mergeCell ref="E390:F390"/>
    <mergeCell ref="H390:I390"/>
    <mergeCell ref="A391:A393"/>
    <mergeCell ref="C391:D393"/>
    <mergeCell ref="E391:F393"/>
    <mergeCell ref="G391:G393"/>
    <mergeCell ref="H391:I393"/>
    <mergeCell ref="C388:D388"/>
    <mergeCell ref="E388:F388"/>
    <mergeCell ref="H388:I388"/>
    <mergeCell ref="C389:D389"/>
    <mergeCell ref="E389:F389"/>
    <mergeCell ref="H389:I389"/>
    <mergeCell ref="C386:D386"/>
    <mergeCell ref="E386:F386"/>
    <mergeCell ref="H386:I386"/>
    <mergeCell ref="C387:D387"/>
    <mergeCell ref="E387:F387"/>
    <mergeCell ref="H387:I387"/>
    <mergeCell ref="J381:J383"/>
    <mergeCell ref="A384:A385"/>
    <mergeCell ref="C384:D385"/>
    <mergeCell ref="E384:F385"/>
    <mergeCell ref="G384:G385"/>
    <mergeCell ref="H384:I385"/>
    <mergeCell ref="J384:J385"/>
    <mergeCell ref="C380:D380"/>
    <mergeCell ref="E380:F380"/>
    <mergeCell ref="H380:I380"/>
    <mergeCell ref="A381:A383"/>
    <mergeCell ref="C381:D383"/>
    <mergeCell ref="E381:F383"/>
    <mergeCell ref="G381:G383"/>
    <mergeCell ref="H381:I383"/>
    <mergeCell ref="C378:D378"/>
    <mergeCell ref="E378:F378"/>
    <mergeCell ref="H378:I378"/>
    <mergeCell ref="C379:D379"/>
    <mergeCell ref="E379:F379"/>
    <mergeCell ref="H379:I379"/>
    <mergeCell ref="C376:D376"/>
    <mergeCell ref="E376:F376"/>
    <mergeCell ref="H376:I376"/>
    <mergeCell ref="C377:D377"/>
    <mergeCell ref="E377:F377"/>
    <mergeCell ref="H377:I377"/>
    <mergeCell ref="C374:D374"/>
    <mergeCell ref="E374:F374"/>
    <mergeCell ref="H374:I374"/>
    <mergeCell ref="C375:D375"/>
    <mergeCell ref="E375:F375"/>
    <mergeCell ref="H375:I375"/>
    <mergeCell ref="C372:D372"/>
    <mergeCell ref="E372:F372"/>
    <mergeCell ref="H372:I372"/>
    <mergeCell ref="C373:D373"/>
    <mergeCell ref="E373:F373"/>
    <mergeCell ref="H373:I373"/>
    <mergeCell ref="C370:D370"/>
    <mergeCell ref="E370:F370"/>
    <mergeCell ref="H370:I370"/>
    <mergeCell ref="C371:D371"/>
    <mergeCell ref="E371:F371"/>
    <mergeCell ref="H371:I371"/>
    <mergeCell ref="C368:D368"/>
    <mergeCell ref="E368:F368"/>
    <mergeCell ref="H368:I368"/>
    <mergeCell ref="C369:D369"/>
    <mergeCell ref="E369:F369"/>
    <mergeCell ref="H369:I369"/>
    <mergeCell ref="C366:D366"/>
    <mergeCell ref="E366:F366"/>
    <mergeCell ref="H366:I366"/>
    <mergeCell ref="C367:D367"/>
    <mergeCell ref="E367:F367"/>
    <mergeCell ref="H367:I367"/>
    <mergeCell ref="C364:D364"/>
    <mergeCell ref="E364:F364"/>
    <mergeCell ref="H364:I364"/>
    <mergeCell ref="C365:D365"/>
    <mergeCell ref="E365:F365"/>
    <mergeCell ref="H365:I365"/>
    <mergeCell ref="C362:D362"/>
    <mergeCell ref="E362:F362"/>
    <mergeCell ref="H362:I362"/>
    <mergeCell ref="C363:D363"/>
    <mergeCell ref="E363:F363"/>
    <mergeCell ref="H363:I363"/>
    <mergeCell ref="C360:D360"/>
    <mergeCell ref="E360:F360"/>
    <mergeCell ref="H360:I360"/>
    <mergeCell ref="C361:D361"/>
    <mergeCell ref="E361:F361"/>
    <mergeCell ref="H361:I361"/>
    <mergeCell ref="C358:D358"/>
    <mergeCell ref="E358:F358"/>
    <mergeCell ref="H358:I358"/>
    <mergeCell ref="C359:D359"/>
    <mergeCell ref="E359:F359"/>
    <mergeCell ref="H359:I359"/>
    <mergeCell ref="C356:D356"/>
    <mergeCell ref="E356:F356"/>
    <mergeCell ref="H356:I356"/>
    <mergeCell ref="C357:D357"/>
    <mergeCell ref="E357:F357"/>
    <mergeCell ref="H357:I357"/>
    <mergeCell ref="C354:D354"/>
    <mergeCell ref="E354:F354"/>
    <mergeCell ref="H354:I354"/>
    <mergeCell ref="C355:D355"/>
    <mergeCell ref="E355:F355"/>
    <mergeCell ref="H355:I355"/>
    <mergeCell ref="C352:D352"/>
    <mergeCell ref="E352:F352"/>
    <mergeCell ref="H352:I352"/>
    <mergeCell ref="C353:D353"/>
    <mergeCell ref="E353:F353"/>
    <mergeCell ref="H353:I353"/>
    <mergeCell ref="C350:D350"/>
    <mergeCell ref="E350:F350"/>
    <mergeCell ref="H350:I350"/>
    <mergeCell ref="C351:D351"/>
    <mergeCell ref="E351:F351"/>
    <mergeCell ref="H351:I351"/>
    <mergeCell ref="C348:D348"/>
    <mergeCell ref="E348:F348"/>
    <mergeCell ref="H348:I348"/>
    <mergeCell ref="C349:D349"/>
    <mergeCell ref="E349:F349"/>
    <mergeCell ref="H349:I349"/>
    <mergeCell ref="C346:D346"/>
    <mergeCell ref="E346:F346"/>
    <mergeCell ref="H346:I346"/>
    <mergeCell ref="C347:D347"/>
    <mergeCell ref="E347:F347"/>
    <mergeCell ref="H347:I347"/>
    <mergeCell ref="C344:D344"/>
    <mergeCell ref="E344:F344"/>
    <mergeCell ref="H344:I344"/>
    <mergeCell ref="C345:D345"/>
    <mergeCell ref="E345:F345"/>
    <mergeCell ref="H345:I345"/>
    <mergeCell ref="C342:D342"/>
    <mergeCell ref="E342:F342"/>
    <mergeCell ref="H342:I342"/>
    <mergeCell ref="C343:D343"/>
    <mergeCell ref="E343:F343"/>
    <mergeCell ref="H343:I343"/>
    <mergeCell ref="C340:D340"/>
    <mergeCell ref="E340:F340"/>
    <mergeCell ref="H340:I340"/>
    <mergeCell ref="C341:D341"/>
    <mergeCell ref="E341:F341"/>
    <mergeCell ref="H341:I341"/>
    <mergeCell ref="C338:D338"/>
    <mergeCell ref="E338:F338"/>
    <mergeCell ref="H338:I338"/>
    <mergeCell ref="C339:D339"/>
    <mergeCell ref="E339:F339"/>
    <mergeCell ref="H339:I339"/>
    <mergeCell ref="C336:D336"/>
    <mergeCell ref="E336:F336"/>
    <mergeCell ref="H336:I336"/>
    <mergeCell ref="C337:D337"/>
    <mergeCell ref="E337:F337"/>
    <mergeCell ref="H337:I337"/>
    <mergeCell ref="C334:D334"/>
    <mergeCell ref="E334:F334"/>
    <mergeCell ref="H334:I334"/>
    <mergeCell ref="C335:D335"/>
    <mergeCell ref="E335:F335"/>
    <mergeCell ref="H335:I335"/>
    <mergeCell ref="C332:D332"/>
    <mergeCell ref="E332:F332"/>
    <mergeCell ref="H332:I332"/>
    <mergeCell ref="C333:D333"/>
    <mergeCell ref="E333:F333"/>
    <mergeCell ref="H333:I333"/>
    <mergeCell ref="C330:D330"/>
    <mergeCell ref="E330:F330"/>
    <mergeCell ref="H330:I330"/>
    <mergeCell ref="C331:D331"/>
    <mergeCell ref="E331:F331"/>
    <mergeCell ref="H331:I331"/>
    <mergeCell ref="C328:D328"/>
    <mergeCell ref="E328:F328"/>
    <mergeCell ref="H328:I328"/>
    <mergeCell ref="C329:D329"/>
    <mergeCell ref="E329:F329"/>
    <mergeCell ref="H329:I329"/>
    <mergeCell ref="C326:D326"/>
    <mergeCell ref="E326:F326"/>
    <mergeCell ref="H326:I326"/>
    <mergeCell ref="C327:D327"/>
    <mergeCell ref="E327:F327"/>
    <mergeCell ref="H327:I327"/>
    <mergeCell ref="C324:D324"/>
    <mergeCell ref="E324:F324"/>
    <mergeCell ref="H324:I324"/>
    <mergeCell ref="C325:D325"/>
    <mergeCell ref="E325:F325"/>
    <mergeCell ref="H325:I325"/>
    <mergeCell ref="C322:D322"/>
    <mergeCell ref="E322:F322"/>
    <mergeCell ref="H322:I322"/>
    <mergeCell ref="C323:D323"/>
    <mergeCell ref="E323:F323"/>
    <mergeCell ref="H323:I323"/>
    <mergeCell ref="C320:D320"/>
    <mergeCell ref="E320:F320"/>
    <mergeCell ref="H320:I320"/>
    <mergeCell ref="C321:D321"/>
    <mergeCell ref="E321:F321"/>
    <mergeCell ref="H321:I321"/>
    <mergeCell ref="C318:D318"/>
    <mergeCell ref="E318:F318"/>
    <mergeCell ref="H318:I318"/>
    <mergeCell ref="C319:D319"/>
    <mergeCell ref="E319:F319"/>
    <mergeCell ref="H319:I319"/>
    <mergeCell ref="C316:D316"/>
    <mergeCell ref="E316:F316"/>
    <mergeCell ref="H316:I316"/>
    <mergeCell ref="C317:D317"/>
    <mergeCell ref="E317:F317"/>
    <mergeCell ref="H317:I317"/>
    <mergeCell ref="C314:D314"/>
    <mergeCell ref="E314:F314"/>
    <mergeCell ref="H314:I314"/>
    <mergeCell ref="C315:D315"/>
    <mergeCell ref="E315:F315"/>
    <mergeCell ref="H315:I315"/>
    <mergeCell ref="C313:D313"/>
    <mergeCell ref="E313:F313"/>
    <mergeCell ref="H313:I313"/>
    <mergeCell ref="C311:D311"/>
    <mergeCell ref="E311:F311"/>
    <mergeCell ref="H311:I311"/>
    <mergeCell ref="C312:D312"/>
    <mergeCell ref="E312:F312"/>
    <mergeCell ref="H312:I312"/>
    <mergeCell ref="C309:D309"/>
    <mergeCell ref="E309:F309"/>
    <mergeCell ref="H309:I309"/>
    <mergeCell ref="C310:D310"/>
    <mergeCell ref="E310:F310"/>
    <mergeCell ref="H310:I310"/>
    <mergeCell ref="C307:D307"/>
    <mergeCell ref="E307:F307"/>
    <mergeCell ref="H307:I307"/>
    <mergeCell ref="C308:D308"/>
    <mergeCell ref="E308:F308"/>
    <mergeCell ref="H308:I308"/>
    <mergeCell ref="C305:D305"/>
    <mergeCell ref="E305:F305"/>
    <mergeCell ref="H305:I305"/>
    <mergeCell ref="C306:D306"/>
    <mergeCell ref="E306:F306"/>
    <mergeCell ref="H306:I306"/>
    <mergeCell ref="C303:D303"/>
    <mergeCell ref="E303:F303"/>
    <mergeCell ref="H303:I303"/>
    <mergeCell ref="C304:D304"/>
    <mergeCell ref="E304:F304"/>
    <mergeCell ref="H304:I304"/>
    <mergeCell ref="C301:D301"/>
    <mergeCell ref="E301:F301"/>
    <mergeCell ref="H301:I301"/>
    <mergeCell ref="C302:D302"/>
    <mergeCell ref="E302:F302"/>
    <mergeCell ref="H302:I302"/>
    <mergeCell ref="C299:D299"/>
    <mergeCell ref="E299:F299"/>
    <mergeCell ref="H299:I299"/>
    <mergeCell ref="C300:D300"/>
    <mergeCell ref="E300:F300"/>
    <mergeCell ref="H300:I300"/>
    <mergeCell ref="C297:D297"/>
    <mergeCell ref="E297:F297"/>
    <mergeCell ref="H297:I297"/>
    <mergeCell ref="C298:D298"/>
    <mergeCell ref="E298:F298"/>
    <mergeCell ref="H298:I298"/>
    <mergeCell ref="C295:D295"/>
    <mergeCell ref="E295:F295"/>
    <mergeCell ref="H295:I295"/>
    <mergeCell ref="C296:D296"/>
    <mergeCell ref="E296:F296"/>
    <mergeCell ref="H296:I296"/>
    <mergeCell ref="C293:D293"/>
    <mergeCell ref="E293:F293"/>
    <mergeCell ref="H293:I293"/>
    <mergeCell ref="C294:D294"/>
    <mergeCell ref="E294:F294"/>
    <mergeCell ref="H294:I294"/>
    <mergeCell ref="C291:D291"/>
    <mergeCell ref="E291:F291"/>
    <mergeCell ref="H291:I291"/>
    <mergeCell ref="C292:D292"/>
    <mergeCell ref="E292:F292"/>
    <mergeCell ref="H292:I292"/>
    <mergeCell ref="C289:D289"/>
    <mergeCell ref="E289:F289"/>
    <mergeCell ref="H289:I289"/>
    <mergeCell ref="C290:D290"/>
    <mergeCell ref="E290:F290"/>
    <mergeCell ref="H290:I290"/>
    <mergeCell ref="C287:D287"/>
    <mergeCell ref="E287:F287"/>
    <mergeCell ref="H287:I287"/>
    <mergeCell ref="C288:D288"/>
    <mergeCell ref="E288:F288"/>
    <mergeCell ref="H288:I288"/>
    <mergeCell ref="C285:D285"/>
    <mergeCell ref="E285:F285"/>
    <mergeCell ref="H285:I285"/>
    <mergeCell ref="C286:D286"/>
    <mergeCell ref="E286:F286"/>
    <mergeCell ref="H286:I286"/>
    <mergeCell ref="C283:D283"/>
    <mergeCell ref="E283:F283"/>
    <mergeCell ref="H283:I283"/>
    <mergeCell ref="C284:D284"/>
    <mergeCell ref="E284:F284"/>
    <mergeCell ref="H284:I284"/>
    <mergeCell ref="C281:D281"/>
    <mergeCell ref="E281:F281"/>
    <mergeCell ref="H281:I281"/>
    <mergeCell ref="C282:D282"/>
    <mergeCell ref="E282:F282"/>
    <mergeCell ref="H282:I282"/>
    <mergeCell ref="C279:D279"/>
    <mergeCell ref="E279:F279"/>
    <mergeCell ref="H279:I279"/>
    <mergeCell ref="C280:D280"/>
    <mergeCell ref="E280:F280"/>
    <mergeCell ref="H280:I280"/>
    <mergeCell ref="C277:D277"/>
    <mergeCell ref="E277:F277"/>
    <mergeCell ref="H277:I277"/>
    <mergeCell ref="C278:D278"/>
    <mergeCell ref="E278:F278"/>
    <mergeCell ref="H278:I278"/>
    <mergeCell ref="C275:D275"/>
    <mergeCell ref="E275:F275"/>
    <mergeCell ref="H275:I275"/>
    <mergeCell ref="C276:D276"/>
    <mergeCell ref="E276:F276"/>
    <mergeCell ref="H276:I276"/>
    <mergeCell ref="C273:D273"/>
    <mergeCell ref="E273:F273"/>
    <mergeCell ref="H273:I273"/>
    <mergeCell ref="C274:D274"/>
    <mergeCell ref="E274:F274"/>
    <mergeCell ref="H274:I274"/>
    <mergeCell ref="C271:D271"/>
    <mergeCell ref="E271:F271"/>
    <mergeCell ref="H271:I271"/>
    <mergeCell ref="C272:D272"/>
    <mergeCell ref="E272:F272"/>
    <mergeCell ref="H272:I272"/>
    <mergeCell ref="C269:D269"/>
    <mergeCell ref="E269:F269"/>
    <mergeCell ref="H269:I269"/>
    <mergeCell ref="C270:D270"/>
    <mergeCell ref="E270:F270"/>
    <mergeCell ref="H270:I270"/>
    <mergeCell ref="C267:D267"/>
    <mergeCell ref="E267:F267"/>
    <mergeCell ref="H267:I267"/>
    <mergeCell ref="C268:D268"/>
    <mergeCell ref="E268:F268"/>
    <mergeCell ref="H268:I268"/>
    <mergeCell ref="C265:D265"/>
    <mergeCell ref="E265:F265"/>
    <mergeCell ref="H265:I265"/>
    <mergeCell ref="C266:D266"/>
    <mergeCell ref="E266:F266"/>
    <mergeCell ref="H266:I266"/>
    <mergeCell ref="C263:D263"/>
    <mergeCell ref="E263:F263"/>
    <mergeCell ref="H263:I263"/>
    <mergeCell ref="C264:D264"/>
    <mergeCell ref="E264:F264"/>
    <mergeCell ref="H264:I264"/>
    <mergeCell ref="C261:D261"/>
    <mergeCell ref="E261:F261"/>
    <mergeCell ref="H261:I261"/>
    <mergeCell ref="C262:D262"/>
    <mergeCell ref="E262:F262"/>
    <mergeCell ref="H262:I262"/>
    <mergeCell ref="C259:D259"/>
    <mergeCell ref="E259:F259"/>
    <mergeCell ref="H259:I259"/>
    <mergeCell ref="C260:D260"/>
    <mergeCell ref="E260:F260"/>
    <mergeCell ref="H260:I260"/>
    <mergeCell ref="C257:D257"/>
    <mergeCell ref="E257:F257"/>
    <mergeCell ref="H257:I257"/>
    <mergeCell ref="C258:D258"/>
    <mergeCell ref="E258:F258"/>
    <mergeCell ref="H258:I258"/>
    <mergeCell ref="C255:D255"/>
    <mergeCell ref="E255:F255"/>
    <mergeCell ref="H255:I255"/>
    <mergeCell ref="C256:D256"/>
    <mergeCell ref="E256:F256"/>
    <mergeCell ref="H256:I256"/>
    <mergeCell ref="C253:D253"/>
    <mergeCell ref="E253:F253"/>
    <mergeCell ref="H253:I253"/>
    <mergeCell ref="C254:D254"/>
    <mergeCell ref="E254:F254"/>
    <mergeCell ref="H254:I254"/>
    <mergeCell ref="C251:D251"/>
    <mergeCell ref="E251:F251"/>
    <mergeCell ref="H251:I251"/>
    <mergeCell ref="C252:D252"/>
    <mergeCell ref="E252:F252"/>
    <mergeCell ref="H252:I252"/>
    <mergeCell ref="C249:D249"/>
    <mergeCell ref="E249:F249"/>
    <mergeCell ref="H249:I249"/>
    <mergeCell ref="C250:D250"/>
    <mergeCell ref="E250:F250"/>
    <mergeCell ref="H250:I250"/>
    <mergeCell ref="C247:D247"/>
    <mergeCell ref="E247:F247"/>
    <mergeCell ref="H247:I247"/>
    <mergeCell ref="C248:D248"/>
    <mergeCell ref="E248:F248"/>
    <mergeCell ref="H248:I248"/>
    <mergeCell ref="C245:D245"/>
    <mergeCell ref="E245:F245"/>
    <mergeCell ref="H245:I245"/>
    <mergeCell ref="C246:D246"/>
    <mergeCell ref="E246:F246"/>
    <mergeCell ref="H246:I246"/>
    <mergeCell ref="C243:D243"/>
    <mergeCell ref="E243:F243"/>
    <mergeCell ref="H243:I243"/>
    <mergeCell ref="C244:D244"/>
    <mergeCell ref="E244:F244"/>
    <mergeCell ref="H244:I244"/>
    <mergeCell ref="C241:D241"/>
    <mergeCell ref="E241:F241"/>
    <mergeCell ref="H241:I241"/>
    <mergeCell ref="C242:D242"/>
    <mergeCell ref="E242:F242"/>
    <mergeCell ref="H242:I242"/>
    <mergeCell ref="C239:D239"/>
    <mergeCell ref="E239:F239"/>
    <mergeCell ref="H239:I239"/>
    <mergeCell ref="C240:D240"/>
    <mergeCell ref="E240:F240"/>
    <mergeCell ref="H240:I240"/>
    <mergeCell ref="C237:D237"/>
    <mergeCell ref="E237:F237"/>
    <mergeCell ref="H237:I237"/>
    <mergeCell ref="C238:D238"/>
    <mergeCell ref="E238:F238"/>
    <mergeCell ref="H238:I238"/>
    <mergeCell ref="C235:D235"/>
    <mergeCell ref="E235:F235"/>
    <mergeCell ref="H235:I235"/>
    <mergeCell ref="C236:D236"/>
    <mergeCell ref="E236:F236"/>
    <mergeCell ref="H236:I236"/>
    <mergeCell ref="C233:D233"/>
    <mergeCell ref="E233:F233"/>
    <mergeCell ref="H233:I233"/>
    <mergeCell ref="C234:D234"/>
    <mergeCell ref="E234:F234"/>
    <mergeCell ref="H234:I234"/>
    <mergeCell ref="C231:D231"/>
    <mergeCell ref="E231:F231"/>
    <mergeCell ref="H231:I231"/>
    <mergeCell ref="C232:D232"/>
    <mergeCell ref="E232:F232"/>
    <mergeCell ref="H232:I232"/>
    <mergeCell ref="C229:D229"/>
    <mergeCell ref="E229:F229"/>
    <mergeCell ref="H229:I229"/>
    <mergeCell ref="C230:D230"/>
    <mergeCell ref="E230:F230"/>
    <mergeCell ref="H230:I230"/>
    <mergeCell ref="C227:D227"/>
    <mergeCell ref="E227:F227"/>
    <mergeCell ref="H227:I227"/>
    <mergeCell ref="C228:D228"/>
    <mergeCell ref="E228:F228"/>
    <mergeCell ref="H228:I228"/>
    <mergeCell ref="C225:D225"/>
    <mergeCell ref="E225:F225"/>
    <mergeCell ref="H225:I225"/>
    <mergeCell ref="C226:D226"/>
    <mergeCell ref="E226:F226"/>
    <mergeCell ref="H226:I226"/>
    <mergeCell ref="C223:D223"/>
    <mergeCell ref="E223:F223"/>
    <mergeCell ref="H223:I223"/>
    <mergeCell ref="C224:D224"/>
    <mergeCell ref="E224:F224"/>
    <mergeCell ref="H224:I224"/>
    <mergeCell ref="C221:D221"/>
    <mergeCell ref="E221:F221"/>
    <mergeCell ref="H221:I221"/>
    <mergeCell ref="C222:D222"/>
    <mergeCell ref="E222:F222"/>
    <mergeCell ref="H222:I222"/>
    <mergeCell ref="C219:D219"/>
    <mergeCell ref="E219:F219"/>
    <mergeCell ref="H219:I219"/>
    <mergeCell ref="C220:D220"/>
    <mergeCell ref="E220:F220"/>
    <mergeCell ref="H220:I220"/>
    <mergeCell ref="C217:D217"/>
    <mergeCell ref="E217:F217"/>
    <mergeCell ref="H217:I217"/>
    <mergeCell ref="C218:D218"/>
    <mergeCell ref="E218:F218"/>
    <mergeCell ref="H218:I218"/>
    <mergeCell ref="C215:D215"/>
    <mergeCell ref="E215:F215"/>
    <mergeCell ref="H215:I215"/>
    <mergeCell ref="C216:D216"/>
    <mergeCell ref="E216:F216"/>
    <mergeCell ref="H216:I216"/>
    <mergeCell ref="C213:D213"/>
    <mergeCell ref="E213:F213"/>
    <mergeCell ref="H213:I213"/>
    <mergeCell ref="C214:D214"/>
    <mergeCell ref="E214:F214"/>
    <mergeCell ref="H214:I214"/>
    <mergeCell ref="C211:D211"/>
    <mergeCell ref="E211:F211"/>
    <mergeCell ref="H211:I211"/>
    <mergeCell ref="C212:D212"/>
    <mergeCell ref="E212:F212"/>
    <mergeCell ref="H212:I212"/>
    <mergeCell ref="C209:D209"/>
    <mergeCell ref="E209:F209"/>
    <mergeCell ref="H209:I209"/>
    <mergeCell ref="C210:D210"/>
    <mergeCell ref="E210:F210"/>
    <mergeCell ref="H210:I210"/>
    <mergeCell ref="C207:D207"/>
    <mergeCell ref="E207:F207"/>
    <mergeCell ref="H207:I207"/>
    <mergeCell ref="C208:D208"/>
    <mergeCell ref="E208:F208"/>
    <mergeCell ref="H208:I208"/>
    <mergeCell ref="C205:D205"/>
    <mergeCell ref="E205:F205"/>
    <mergeCell ref="H205:I205"/>
    <mergeCell ref="C206:D206"/>
    <mergeCell ref="E206:F206"/>
    <mergeCell ref="H206:I206"/>
    <mergeCell ref="C203:D203"/>
    <mergeCell ref="E203:F203"/>
    <mergeCell ref="H203:I203"/>
    <mergeCell ref="C204:D204"/>
    <mergeCell ref="E204:F204"/>
    <mergeCell ref="H204:I204"/>
    <mergeCell ref="C201:D201"/>
    <mergeCell ref="E201:F201"/>
    <mergeCell ref="H201:I201"/>
    <mergeCell ref="C202:D202"/>
    <mergeCell ref="E202:F202"/>
    <mergeCell ref="H202:I202"/>
    <mergeCell ref="C199:D199"/>
    <mergeCell ref="E199:F199"/>
    <mergeCell ref="H199:I199"/>
    <mergeCell ref="C200:D200"/>
    <mergeCell ref="E200:F200"/>
    <mergeCell ref="H200:I200"/>
    <mergeCell ref="C197:D197"/>
    <mergeCell ref="E197:F197"/>
    <mergeCell ref="H197:I197"/>
    <mergeCell ref="C198:D198"/>
    <mergeCell ref="E198:F198"/>
    <mergeCell ref="H198:I198"/>
    <mergeCell ref="C195:D195"/>
    <mergeCell ref="E195:F195"/>
    <mergeCell ref="H195:I195"/>
    <mergeCell ref="C196:D196"/>
    <mergeCell ref="E196:F196"/>
    <mergeCell ref="H196:I196"/>
    <mergeCell ref="C193:D193"/>
    <mergeCell ref="E193:F193"/>
    <mergeCell ref="H193:I193"/>
    <mergeCell ref="C194:D194"/>
    <mergeCell ref="E194:F194"/>
    <mergeCell ref="H194:I194"/>
    <mergeCell ref="C191:D191"/>
    <mergeCell ref="E191:F191"/>
    <mergeCell ref="H191:I191"/>
    <mergeCell ref="C192:D192"/>
    <mergeCell ref="E192:F192"/>
    <mergeCell ref="H192:I192"/>
    <mergeCell ref="C189:D189"/>
    <mergeCell ref="E189:F189"/>
    <mergeCell ref="H189:I189"/>
    <mergeCell ref="C190:D190"/>
    <mergeCell ref="E190:F190"/>
    <mergeCell ref="H190:I190"/>
    <mergeCell ref="C187:D187"/>
    <mergeCell ref="E187:F187"/>
    <mergeCell ref="H187:I187"/>
    <mergeCell ref="C188:D188"/>
    <mergeCell ref="E188:F188"/>
    <mergeCell ref="H188:I188"/>
    <mergeCell ref="C185:D185"/>
    <mergeCell ref="E185:F185"/>
    <mergeCell ref="H185:I185"/>
    <mergeCell ref="C186:D186"/>
    <mergeCell ref="E186:F186"/>
    <mergeCell ref="H186:I186"/>
    <mergeCell ref="C183:D183"/>
    <mergeCell ref="E183:F183"/>
    <mergeCell ref="H183:I183"/>
    <mergeCell ref="C184:D184"/>
    <mergeCell ref="E184:F184"/>
    <mergeCell ref="H184:I184"/>
    <mergeCell ref="C181:D181"/>
    <mergeCell ref="E181:F181"/>
    <mergeCell ref="H181:I181"/>
    <mergeCell ref="C182:D182"/>
    <mergeCell ref="E182:F182"/>
    <mergeCell ref="H182:I182"/>
    <mergeCell ref="C179:D179"/>
    <mergeCell ref="E179:F179"/>
    <mergeCell ref="H179:I179"/>
    <mergeCell ref="C180:D180"/>
    <mergeCell ref="E180:F180"/>
    <mergeCell ref="H180:I180"/>
    <mergeCell ref="C177:D177"/>
    <mergeCell ref="E177:F177"/>
    <mergeCell ref="H177:I177"/>
    <mergeCell ref="C178:D178"/>
    <mergeCell ref="E178:F178"/>
    <mergeCell ref="H178:I178"/>
    <mergeCell ref="C175:D175"/>
    <mergeCell ref="E175:F175"/>
    <mergeCell ref="H175:I175"/>
    <mergeCell ref="C176:D176"/>
    <mergeCell ref="E176:F176"/>
    <mergeCell ref="H176:I176"/>
    <mergeCell ref="C173:D173"/>
    <mergeCell ref="E173:F173"/>
    <mergeCell ref="H173:I173"/>
    <mergeCell ref="C174:D174"/>
    <mergeCell ref="E174:F174"/>
    <mergeCell ref="H174:I174"/>
    <mergeCell ref="C171:D171"/>
    <mergeCell ref="E171:F171"/>
    <mergeCell ref="H171:I171"/>
    <mergeCell ref="C172:D172"/>
    <mergeCell ref="E172:F172"/>
    <mergeCell ref="H172:I172"/>
    <mergeCell ref="C169:D169"/>
    <mergeCell ref="E169:F169"/>
    <mergeCell ref="H169:I169"/>
    <mergeCell ref="C170:D170"/>
    <mergeCell ref="E170:F170"/>
    <mergeCell ref="H170:I170"/>
    <mergeCell ref="C167:D167"/>
    <mergeCell ref="E167:F167"/>
    <mergeCell ref="H167:I167"/>
    <mergeCell ref="C168:D168"/>
    <mergeCell ref="E168:F168"/>
    <mergeCell ref="H168:I168"/>
    <mergeCell ref="C165:D165"/>
    <mergeCell ref="E165:F165"/>
    <mergeCell ref="H165:I165"/>
    <mergeCell ref="C166:D166"/>
    <mergeCell ref="E166:F166"/>
    <mergeCell ref="H166:I166"/>
    <mergeCell ref="C163:D163"/>
    <mergeCell ref="E163:F163"/>
    <mergeCell ref="H163:I163"/>
    <mergeCell ref="C164:D164"/>
    <mergeCell ref="E164:F164"/>
    <mergeCell ref="H164:I164"/>
    <mergeCell ref="C161:D161"/>
    <mergeCell ref="E161:F161"/>
    <mergeCell ref="H161:I161"/>
    <mergeCell ref="C162:D162"/>
    <mergeCell ref="E162:F162"/>
    <mergeCell ref="H162:I162"/>
    <mergeCell ref="C159:D159"/>
    <mergeCell ref="E159:F159"/>
    <mergeCell ref="H159:I159"/>
    <mergeCell ref="C160:D160"/>
    <mergeCell ref="E160:F160"/>
    <mergeCell ref="H160:I160"/>
    <mergeCell ref="C157:D157"/>
    <mergeCell ref="E157:F157"/>
    <mergeCell ref="H157:I157"/>
    <mergeCell ref="C158:D158"/>
    <mergeCell ref="E158:F158"/>
    <mergeCell ref="H158:I158"/>
    <mergeCell ref="C155:D155"/>
    <mergeCell ref="E155:F155"/>
    <mergeCell ref="H155:I155"/>
    <mergeCell ref="C156:D156"/>
    <mergeCell ref="E156:F156"/>
    <mergeCell ref="H156:I156"/>
    <mergeCell ref="C153:D153"/>
    <mergeCell ref="E153:F153"/>
    <mergeCell ref="H153:I153"/>
    <mergeCell ref="C154:D154"/>
    <mergeCell ref="E154:F154"/>
    <mergeCell ref="H154:I154"/>
    <mergeCell ref="C151:D151"/>
    <mergeCell ref="E151:F151"/>
    <mergeCell ref="H151:I151"/>
    <mergeCell ref="C152:D152"/>
    <mergeCell ref="E152:F152"/>
    <mergeCell ref="H152:I152"/>
    <mergeCell ref="C149:D149"/>
    <mergeCell ref="E149:F149"/>
    <mergeCell ref="H149:I149"/>
    <mergeCell ref="C150:D150"/>
    <mergeCell ref="E150:F150"/>
    <mergeCell ref="H150:I150"/>
    <mergeCell ref="C147:D147"/>
    <mergeCell ref="E147:F147"/>
    <mergeCell ref="H147:I147"/>
    <mergeCell ref="C148:D148"/>
    <mergeCell ref="E148:F148"/>
    <mergeCell ref="H148:I148"/>
    <mergeCell ref="C145:D145"/>
    <mergeCell ref="E145:F145"/>
    <mergeCell ref="H145:I145"/>
    <mergeCell ref="C146:D146"/>
    <mergeCell ref="E146:F146"/>
    <mergeCell ref="H146:I146"/>
    <mergeCell ref="C143:D143"/>
    <mergeCell ref="E143:F143"/>
    <mergeCell ref="H143:I143"/>
    <mergeCell ref="C144:D144"/>
    <mergeCell ref="E144:F144"/>
    <mergeCell ref="H144:I144"/>
    <mergeCell ref="C141:D141"/>
    <mergeCell ref="E141:F141"/>
    <mergeCell ref="H141:I141"/>
    <mergeCell ref="C142:D142"/>
    <mergeCell ref="E142:F142"/>
    <mergeCell ref="H142:I142"/>
    <mergeCell ref="C139:D139"/>
    <mergeCell ref="E139:F139"/>
    <mergeCell ref="H139:I139"/>
    <mergeCell ref="C140:D140"/>
    <mergeCell ref="E140:F140"/>
    <mergeCell ref="H140:I140"/>
    <mergeCell ref="C137:D137"/>
    <mergeCell ref="E137:F137"/>
    <mergeCell ref="H137:I137"/>
    <mergeCell ref="C138:D138"/>
    <mergeCell ref="E138:F138"/>
    <mergeCell ref="H138:I138"/>
    <mergeCell ref="C135:D135"/>
    <mergeCell ref="E135:F135"/>
    <mergeCell ref="H135:I135"/>
    <mergeCell ref="C136:D136"/>
    <mergeCell ref="E136:F136"/>
    <mergeCell ref="H136:I136"/>
    <mergeCell ref="C133:D133"/>
    <mergeCell ref="E133:F133"/>
    <mergeCell ref="H133:I133"/>
    <mergeCell ref="C134:D134"/>
    <mergeCell ref="E134:F134"/>
    <mergeCell ref="H134:I134"/>
    <mergeCell ref="C131:D131"/>
    <mergeCell ref="E131:F131"/>
    <mergeCell ref="H131:I131"/>
    <mergeCell ref="C132:D132"/>
    <mergeCell ref="E132:F132"/>
    <mergeCell ref="H132:I132"/>
    <mergeCell ref="C129:D129"/>
    <mergeCell ref="E129:F129"/>
    <mergeCell ref="H129:I129"/>
    <mergeCell ref="C130:D130"/>
    <mergeCell ref="E130:F130"/>
    <mergeCell ref="H130:I130"/>
    <mergeCell ref="C127:D127"/>
    <mergeCell ref="E127:F127"/>
    <mergeCell ref="H127:I127"/>
    <mergeCell ref="C128:D128"/>
    <mergeCell ref="E128:F128"/>
    <mergeCell ref="H128:I128"/>
    <mergeCell ref="C125:D125"/>
    <mergeCell ref="E125:F125"/>
    <mergeCell ref="H125:I125"/>
    <mergeCell ref="C126:D126"/>
    <mergeCell ref="E126:F126"/>
    <mergeCell ref="H126:I126"/>
    <mergeCell ref="C123:D123"/>
    <mergeCell ref="E123:F123"/>
    <mergeCell ref="H123:I123"/>
    <mergeCell ref="C124:D124"/>
    <mergeCell ref="E124:F124"/>
    <mergeCell ref="H124:I124"/>
    <mergeCell ref="C121:D121"/>
    <mergeCell ref="E121:F121"/>
    <mergeCell ref="H121:I121"/>
    <mergeCell ref="C122:D122"/>
    <mergeCell ref="E122:F122"/>
    <mergeCell ref="H122:I122"/>
    <mergeCell ref="C119:D119"/>
    <mergeCell ref="E119:F119"/>
    <mergeCell ref="H119:I119"/>
    <mergeCell ref="C120:D120"/>
    <mergeCell ref="E120:F120"/>
    <mergeCell ref="H120:I120"/>
    <mergeCell ref="C117:D117"/>
    <mergeCell ref="E117:F117"/>
    <mergeCell ref="H117:I117"/>
    <mergeCell ref="C118:D118"/>
    <mergeCell ref="E118:F118"/>
    <mergeCell ref="H118:I118"/>
    <mergeCell ref="C115:D115"/>
    <mergeCell ref="E115:F115"/>
    <mergeCell ref="H115:I115"/>
    <mergeCell ref="C116:D116"/>
    <mergeCell ref="E116:F116"/>
    <mergeCell ref="H116:I116"/>
    <mergeCell ref="C113:D113"/>
    <mergeCell ref="E113:F113"/>
    <mergeCell ref="H113:I113"/>
    <mergeCell ref="C114:D114"/>
    <mergeCell ref="E114:F114"/>
    <mergeCell ref="H114:I114"/>
    <mergeCell ref="C111:D111"/>
    <mergeCell ref="E111:F111"/>
    <mergeCell ref="H111:I111"/>
    <mergeCell ref="C112:D112"/>
    <mergeCell ref="E112:F112"/>
    <mergeCell ref="H112:I112"/>
    <mergeCell ref="C109:D109"/>
    <mergeCell ref="E109:F109"/>
    <mergeCell ref="H109:I109"/>
    <mergeCell ref="C110:D110"/>
    <mergeCell ref="E110:F110"/>
    <mergeCell ref="H110:I110"/>
    <mergeCell ref="C107:D107"/>
    <mergeCell ref="E107:F107"/>
    <mergeCell ref="H107:I107"/>
    <mergeCell ref="C108:D108"/>
    <mergeCell ref="E108:F108"/>
    <mergeCell ref="H108:I108"/>
    <mergeCell ref="C105:D105"/>
    <mergeCell ref="E105:F105"/>
    <mergeCell ref="H105:I105"/>
    <mergeCell ref="C106:D106"/>
    <mergeCell ref="E106:F106"/>
    <mergeCell ref="H106:I106"/>
    <mergeCell ref="C103:D103"/>
    <mergeCell ref="E103:F103"/>
    <mergeCell ref="H103:I103"/>
    <mergeCell ref="C104:D104"/>
    <mergeCell ref="E104:F104"/>
    <mergeCell ref="H104:I104"/>
    <mergeCell ref="C101:D101"/>
    <mergeCell ref="E101:F101"/>
    <mergeCell ref="H101:I101"/>
    <mergeCell ref="C102:D102"/>
    <mergeCell ref="E102:F102"/>
    <mergeCell ref="H102:I102"/>
    <mergeCell ref="C99:D99"/>
    <mergeCell ref="E99:F99"/>
    <mergeCell ref="H99:I99"/>
    <mergeCell ref="C100:D100"/>
    <mergeCell ref="E100:F100"/>
    <mergeCell ref="H100:I100"/>
    <mergeCell ref="C97:D97"/>
    <mergeCell ref="E97:F97"/>
    <mergeCell ref="H97:I97"/>
    <mergeCell ref="C98:D98"/>
    <mergeCell ref="E98:F98"/>
    <mergeCell ref="H98:I98"/>
    <mergeCell ref="C95:D95"/>
    <mergeCell ref="E95:F95"/>
    <mergeCell ref="H95:I95"/>
    <mergeCell ref="C96:D96"/>
    <mergeCell ref="E96:F96"/>
    <mergeCell ref="H96:I96"/>
    <mergeCell ref="C93:D93"/>
    <mergeCell ref="E93:F93"/>
    <mergeCell ref="H93:I93"/>
    <mergeCell ref="C94:D94"/>
    <mergeCell ref="E94:F94"/>
    <mergeCell ref="H94:I94"/>
    <mergeCell ref="C91:D91"/>
    <mergeCell ref="E91:F91"/>
    <mergeCell ref="H91:I91"/>
    <mergeCell ref="C92:D92"/>
    <mergeCell ref="E92:F92"/>
    <mergeCell ref="H92:I92"/>
    <mergeCell ref="C89:D89"/>
    <mergeCell ref="E89:F89"/>
    <mergeCell ref="H89:I89"/>
    <mergeCell ref="C90:D90"/>
    <mergeCell ref="E90:F90"/>
    <mergeCell ref="H90:I90"/>
    <mergeCell ref="C87:D87"/>
    <mergeCell ref="E87:F87"/>
    <mergeCell ref="H87:I87"/>
    <mergeCell ref="C88:D88"/>
    <mergeCell ref="E88:F88"/>
    <mergeCell ref="H88:I88"/>
    <mergeCell ref="C85:D85"/>
    <mergeCell ref="E85:F85"/>
    <mergeCell ref="H85:I85"/>
    <mergeCell ref="C86:D86"/>
    <mergeCell ref="E86:F86"/>
    <mergeCell ref="H86:I86"/>
    <mergeCell ref="C83:D83"/>
    <mergeCell ref="E83:F83"/>
    <mergeCell ref="H83:I83"/>
    <mergeCell ref="C84:D84"/>
    <mergeCell ref="E84:F84"/>
    <mergeCell ref="H84:I84"/>
    <mergeCell ref="C81:D81"/>
    <mergeCell ref="E81:F81"/>
    <mergeCell ref="H81:I81"/>
    <mergeCell ref="C82:D82"/>
    <mergeCell ref="E82:F82"/>
    <mergeCell ref="H82:I82"/>
    <mergeCell ref="C79:D79"/>
    <mergeCell ref="E79:F79"/>
    <mergeCell ref="H79:I79"/>
    <mergeCell ref="C80:D80"/>
    <mergeCell ref="E80:F80"/>
    <mergeCell ref="H80:I80"/>
    <mergeCell ref="C77:D77"/>
    <mergeCell ref="E77:F77"/>
    <mergeCell ref="H77:I77"/>
    <mergeCell ref="C78:D78"/>
    <mergeCell ref="E78:F78"/>
    <mergeCell ref="H78:I78"/>
    <mergeCell ref="C75:D75"/>
    <mergeCell ref="E75:F75"/>
    <mergeCell ref="H75:I75"/>
    <mergeCell ref="C76:D76"/>
    <mergeCell ref="E76:F76"/>
    <mergeCell ref="H76:I76"/>
    <mergeCell ref="C73:D73"/>
    <mergeCell ref="E73:F73"/>
    <mergeCell ref="H73:I73"/>
    <mergeCell ref="C74:D74"/>
    <mergeCell ref="E74:F74"/>
    <mergeCell ref="H74:I74"/>
    <mergeCell ref="C71:D71"/>
    <mergeCell ref="E71:F71"/>
    <mergeCell ref="H71:I71"/>
    <mergeCell ref="C72:D72"/>
    <mergeCell ref="E72:F72"/>
    <mergeCell ref="H72:I72"/>
    <mergeCell ref="C69:D69"/>
    <mergeCell ref="E69:F69"/>
    <mergeCell ref="H69:I69"/>
    <mergeCell ref="C70:D70"/>
    <mergeCell ref="E70:F70"/>
    <mergeCell ref="H70:I70"/>
    <mergeCell ref="C67:D67"/>
    <mergeCell ref="E67:F67"/>
    <mergeCell ref="H67:I67"/>
    <mergeCell ref="C68:D68"/>
    <mergeCell ref="E68:F68"/>
    <mergeCell ref="H68:I68"/>
    <mergeCell ref="C65:D65"/>
    <mergeCell ref="E65:F65"/>
    <mergeCell ref="H65:I65"/>
    <mergeCell ref="C66:D66"/>
    <mergeCell ref="E66:F66"/>
    <mergeCell ref="H66:I66"/>
    <mergeCell ref="C63:D63"/>
    <mergeCell ref="E63:F63"/>
    <mergeCell ref="H63:I63"/>
    <mergeCell ref="C64:D64"/>
    <mergeCell ref="E64:F64"/>
    <mergeCell ref="H64:I64"/>
    <mergeCell ref="C61:D61"/>
    <mergeCell ref="E61:F61"/>
    <mergeCell ref="H61:I61"/>
    <mergeCell ref="C62:D62"/>
    <mergeCell ref="E62:F62"/>
    <mergeCell ref="H62:I62"/>
    <mergeCell ref="C59:D59"/>
    <mergeCell ref="E59:F59"/>
    <mergeCell ref="H59:I59"/>
    <mergeCell ref="C60:D60"/>
    <mergeCell ref="E60:F60"/>
    <mergeCell ref="H60:I60"/>
    <mergeCell ref="C57:D57"/>
    <mergeCell ref="E57:F57"/>
    <mergeCell ref="H57:I57"/>
    <mergeCell ref="C58:D58"/>
    <mergeCell ref="E58:F58"/>
    <mergeCell ref="H58:I58"/>
    <mergeCell ref="C55:D55"/>
    <mergeCell ref="E55:F55"/>
    <mergeCell ref="H55:I55"/>
    <mergeCell ref="C56:D56"/>
    <mergeCell ref="E56:F56"/>
    <mergeCell ref="H56:I56"/>
    <mergeCell ref="C53:D53"/>
    <mergeCell ref="E53:F53"/>
    <mergeCell ref="H53:I53"/>
    <mergeCell ref="C54:D54"/>
    <mergeCell ref="E54:F54"/>
    <mergeCell ref="H54:I54"/>
    <mergeCell ref="C51:D51"/>
    <mergeCell ref="E51:F51"/>
    <mergeCell ref="H51:I51"/>
    <mergeCell ref="C52:D52"/>
    <mergeCell ref="E52:F52"/>
    <mergeCell ref="H52:I52"/>
    <mergeCell ref="C49:D49"/>
    <mergeCell ref="E49:F49"/>
    <mergeCell ref="H49:I49"/>
    <mergeCell ref="C50:D50"/>
    <mergeCell ref="E50:F50"/>
    <mergeCell ref="H50:I50"/>
    <mergeCell ref="C47:D47"/>
    <mergeCell ref="E47:F47"/>
    <mergeCell ref="H47:I47"/>
    <mergeCell ref="C48:D48"/>
    <mergeCell ref="E48:F48"/>
    <mergeCell ref="H48:I48"/>
    <mergeCell ref="C45:D45"/>
    <mergeCell ref="E45:F45"/>
    <mergeCell ref="H45:I45"/>
    <mergeCell ref="C46:D46"/>
    <mergeCell ref="E46:F46"/>
    <mergeCell ref="H46:I46"/>
    <mergeCell ref="C43:D43"/>
    <mergeCell ref="E43:F43"/>
    <mergeCell ref="H43:I43"/>
    <mergeCell ref="C44:D44"/>
    <mergeCell ref="E44:F44"/>
    <mergeCell ref="H44:I44"/>
    <mergeCell ref="C41:D41"/>
    <mergeCell ref="E41:F41"/>
    <mergeCell ref="H41:I41"/>
    <mergeCell ref="C42:D42"/>
    <mergeCell ref="E42:F42"/>
    <mergeCell ref="H42:I42"/>
    <mergeCell ref="C39:D39"/>
    <mergeCell ref="E39:F39"/>
    <mergeCell ref="H39:I39"/>
    <mergeCell ref="C40:D40"/>
    <mergeCell ref="E40:F40"/>
    <mergeCell ref="H40:I40"/>
    <mergeCell ref="C36:D36"/>
    <mergeCell ref="E36:F36"/>
    <mergeCell ref="H36:I36"/>
    <mergeCell ref="C37:D37"/>
    <mergeCell ref="E37:F37"/>
    <mergeCell ref="H37:I37"/>
    <mergeCell ref="C38:D38"/>
    <mergeCell ref="E38:F38"/>
    <mergeCell ref="H38:I38"/>
    <mergeCell ref="C34:D34"/>
    <mergeCell ref="E34:F34"/>
    <mergeCell ref="H34:I34"/>
    <mergeCell ref="C35:D35"/>
    <mergeCell ref="E35:F35"/>
    <mergeCell ref="H35:I35"/>
    <mergeCell ref="C32:D32"/>
    <mergeCell ref="E32:F32"/>
    <mergeCell ref="H32:I32"/>
    <mergeCell ref="C33:D33"/>
    <mergeCell ref="E33:F33"/>
    <mergeCell ref="H33:I33"/>
    <mergeCell ref="C31:D31"/>
    <mergeCell ref="E31:F31"/>
    <mergeCell ref="H31:I31"/>
    <mergeCell ref="C29:D29"/>
    <mergeCell ref="E29:F29"/>
    <mergeCell ref="H29:I29"/>
    <mergeCell ref="C30:D30"/>
    <mergeCell ref="E30:F30"/>
    <mergeCell ref="H30:I30"/>
    <mergeCell ref="C27:D27"/>
    <mergeCell ref="E27:F27"/>
    <mergeCell ref="H27:I27"/>
    <mergeCell ref="C28:D28"/>
    <mergeCell ref="E28:F28"/>
    <mergeCell ref="H28:I28"/>
    <mergeCell ref="C25:D25"/>
    <mergeCell ref="E25:F25"/>
    <mergeCell ref="H25:I25"/>
    <mergeCell ref="C26:D26"/>
    <mergeCell ref="E26:F26"/>
    <mergeCell ref="H26:I26"/>
    <mergeCell ref="C23:D23"/>
    <mergeCell ref="E23:F23"/>
    <mergeCell ref="H23:I23"/>
    <mergeCell ref="C24:D24"/>
    <mergeCell ref="E24:F24"/>
    <mergeCell ref="H24:I24"/>
    <mergeCell ref="C21:D21"/>
    <mergeCell ref="E21:F21"/>
    <mergeCell ref="H21:I21"/>
    <mergeCell ref="C22:D22"/>
    <mergeCell ref="E22:F22"/>
    <mergeCell ref="H22:I22"/>
    <mergeCell ref="C19:D19"/>
    <mergeCell ref="E19:F19"/>
    <mergeCell ref="H19:I19"/>
    <mergeCell ref="C20:D20"/>
    <mergeCell ref="E20:F20"/>
    <mergeCell ref="H20:I20"/>
    <mergeCell ref="C17:D17"/>
    <mergeCell ref="E17:F17"/>
    <mergeCell ref="H17:I17"/>
    <mergeCell ref="C18:D18"/>
    <mergeCell ref="E18:F18"/>
    <mergeCell ref="H18:I18"/>
    <mergeCell ref="J12:J14"/>
    <mergeCell ref="C15:D15"/>
    <mergeCell ref="E15:F15"/>
    <mergeCell ref="H15:I15"/>
    <mergeCell ref="C16:D16"/>
    <mergeCell ref="E16:F16"/>
    <mergeCell ref="H16:I16"/>
    <mergeCell ref="C11:D11"/>
    <mergeCell ref="E11:F11"/>
    <mergeCell ref="H11:I11"/>
    <mergeCell ref="A12:A14"/>
    <mergeCell ref="C12:D14"/>
    <mergeCell ref="E12:F14"/>
    <mergeCell ref="G12:G14"/>
    <mergeCell ref="H12:I14"/>
    <mergeCell ref="C9:D9"/>
    <mergeCell ref="E9:F9"/>
    <mergeCell ref="H9:I9"/>
    <mergeCell ref="C10:D10"/>
    <mergeCell ref="E10:F10"/>
    <mergeCell ref="H10:I10"/>
    <mergeCell ref="C7:D7"/>
    <mergeCell ref="E7:F7"/>
    <mergeCell ref="H7:I7"/>
    <mergeCell ref="C8:D8"/>
    <mergeCell ref="E8:F8"/>
    <mergeCell ref="H8:I8"/>
    <mergeCell ref="C5:D5"/>
    <mergeCell ref="E5:F5"/>
    <mergeCell ref="H5:I5"/>
    <mergeCell ref="C6:D6"/>
    <mergeCell ref="E6:F6"/>
    <mergeCell ref="H6:I6"/>
    <mergeCell ref="A1:I1"/>
    <mergeCell ref="A2:A4"/>
    <mergeCell ref="B2:B4"/>
    <mergeCell ref="C2:D4"/>
    <mergeCell ref="E2:F4"/>
    <mergeCell ref="H2:I4"/>
    <mergeCell ref="G3:G4"/>
  </mergeCells>
  <pageMargins left="0.7" right="0.7" top="0.75" bottom="0.75" header="0.3" footer="0.3"/>
  <pageSetup paperSize="9" orientation="portrait" horizontalDpi="180" verticalDpi="180" r:id="rId1"/>
</worksheet>
</file>

<file path=xl/worksheets/sheet2.xml><?xml version="1.0" encoding="utf-8"?>
<worksheet xmlns="http://schemas.openxmlformats.org/spreadsheetml/2006/main" xmlns:r="http://schemas.openxmlformats.org/officeDocument/2006/relationships">
  <dimension ref="A1:J1242"/>
  <sheetViews>
    <sheetView tabSelected="1" topLeftCell="A1232" workbookViewId="0">
      <selection activeCell="J1234" sqref="J1234"/>
    </sheetView>
  </sheetViews>
  <sheetFormatPr defaultRowHeight="15"/>
  <cols>
    <col min="1" max="1" width="5.5703125" style="50" customWidth="1"/>
    <col min="2" max="2" width="68.5703125" customWidth="1"/>
    <col min="3" max="3" width="9" style="64" customWidth="1"/>
    <col min="4" max="4" width="11.28515625" style="64" customWidth="1"/>
    <col min="5" max="6" width="3.42578125" style="64" customWidth="1"/>
    <col min="7" max="7" width="8" style="64" customWidth="1"/>
    <col min="8" max="8" width="8" style="221" customWidth="1"/>
    <col min="10" max="10" width="57.7109375" customWidth="1"/>
  </cols>
  <sheetData>
    <row r="1" spans="1:8" ht="15.75">
      <c r="B1" s="198"/>
      <c r="C1" s="199"/>
      <c r="D1" s="199"/>
      <c r="E1" s="199"/>
      <c r="F1" s="199"/>
      <c r="G1" s="199"/>
      <c r="H1" s="203" t="s">
        <v>1791</v>
      </c>
    </row>
    <row r="2" spans="1:8" ht="15.75">
      <c r="B2" s="198"/>
      <c r="C2" s="199"/>
      <c r="D2" s="199"/>
      <c r="E2" s="199"/>
      <c r="F2" s="199"/>
      <c r="G2" s="199"/>
      <c r="H2" s="204" t="s">
        <v>1785</v>
      </c>
    </row>
    <row r="3" spans="1:8" ht="15.75">
      <c r="B3" s="198"/>
      <c r="C3" s="199"/>
      <c r="D3" s="199"/>
      <c r="E3" s="199"/>
      <c r="F3" s="199"/>
      <c r="G3" s="199"/>
      <c r="H3" s="204" t="s">
        <v>1790</v>
      </c>
    </row>
    <row r="4" spans="1:8">
      <c r="C4" s="59"/>
      <c r="D4" s="59"/>
      <c r="E4" s="59"/>
      <c r="F4" s="59"/>
      <c r="G4" s="59"/>
      <c r="H4" s="205"/>
    </row>
    <row r="5" spans="1:8" ht="15.75" customHeight="1">
      <c r="A5" s="197" t="s">
        <v>1786</v>
      </c>
      <c r="B5" s="197"/>
      <c r="C5" s="197"/>
      <c r="D5" s="197"/>
      <c r="E5" s="197"/>
      <c r="F5" s="197"/>
      <c r="G5" s="197"/>
      <c r="H5" s="197"/>
    </row>
    <row r="6" spans="1:8" ht="15.75" customHeight="1" thickBot="1">
      <c r="A6" s="195"/>
      <c r="B6" s="195"/>
      <c r="C6" s="195"/>
      <c r="D6" s="195"/>
      <c r="E6" s="195"/>
      <c r="F6" s="195"/>
      <c r="G6" s="195"/>
      <c r="H6" s="206"/>
    </row>
    <row r="7" spans="1:8" ht="39" customHeight="1">
      <c r="A7" s="71" t="s">
        <v>1</v>
      </c>
      <c r="B7" s="167" t="s">
        <v>2</v>
      </c>
      <c r="C7" s="170" t="s">
        <v>3</v>
      </c>
      <c r="D7" s="171"/>
      <c r="E7" s="170" t="s">
        <v>4</v>
      </c>
      <c r="F7" s="171"/>
      <c r="G7" s="53" t="s">
        <v>5</v>
      </c>
      <c r="H7" s="207" t="s">
        <v>7</v>
      </c>
    </row>
    <row r="8" spans="1:8" ht="15" customHeight="1">
      <c r="A8" s="72"/>
      <c r="B8" s="168"/>
      <c r="C8" s="172"/>
      <c r="D8" s="173"/>
      <c r="E8" s="172"/>
      <c r="F8" s="173"/>
      <c r="G8" s="172" t="s">
        <v>6</v>
      </c>
      <c r="H8" s="208"/>
    </row>
    <row r="9" spans="1:8" ht="15.75" thickBot="1">
      <c r="A9" s="73"/>
      <c r="B9" s="169"/>
      <c r="C9" s="174"/>
      <c r="D9" s="175"/>
      <c r="E9" s="174"/>
      <c r="F9" s="175"/>
      <c r="G9" s="174"/>
      <c r="H9" s="209"/>
    </row>
    <row r="10" spans="1:8">
      <c r="A10" s="48"/>
      <c r="B10" s="5" t="s">
        <v>8</v>
      </c>
      <c r="C10" s="177"/>
      <c r="D10" s="177"/>
      <c r="E10" s="177"/>
      <c r="F10" s="177"/>
      <c r="G10" s="60"/>
      <c r="H10" s="210"/>
    </row>
    <row r="11" spans="1:8" ht="26.25">
      <c r="A11" s="178" t="s">
        <v>9</v>
      </c>
      <c r="B11" s="179" t="s">
        <v>10</v>
      </c>
      <c r="C11" s="180" t="s">
        <v>11</v>
      </c>
      <c r="D11" s="180"/>
      <c r="E11" s="180" t="s">
        <v>12</v>
      </c>
      <c r="F11" s="180"/>
      <c r="G11" s="181">
        <v>1</v>
      </c>
      <c r="H11" s="182">
        <v>125</v>
      </c>
    </row>
    <row r="12" spans="1:8" ht="41.25" customHeight="1">
      <c r="A12" s="178" t="s">
        <v>13</v>
      </c>
      <c r="B12" s="179" t="s">
        <v>14</v>
      </c>
      <c r="C12" s="180" t="s">
        <v>11</v>
      </c>
      <c r="D12" s="180"/>
      <c r="E12" s="180" t="s">
        <v>12</v>
      </c>
      <c r="F12" s="180"/>
      <c r="G12" s="181">
        <v>1</v>
      </c>
      <c r="H12" s="182">
        <v>195</v>
      </c>
    </row>
    <row r="13" spans="1:8" ht="15.75" customHeight="1">
      <c r="A13" s="178" t="s">
        <v>15</v>
      </c>
      <c r="B13" s="183" t="s">
        <v>16</v>
      </c>
      <c r="C13" s="180" t="s">
        <v>11</v>
      </c>
      <c r="D13" s="180"/>
      <c r="E13" s="180" t="s">
        <v>12</v>
      </c>
      <c r="F13" s="180"/>
      <c r="G13" s="181">
        <v>1</v>
      </c>
      <c r="H13" s="182">
        <v>140</v>
      </c>
    </row>
    <row r="14" spans="1:8" ht="15.75" customHeight="1">
      <c r="A14" s="178" t="s">
        <v>17</v>
      </c>
      <c r="B14" s="183" t="s">
        <v>18</v>
      </c>
      <c r="C14" s="180" t="s">
        <v>11</v>
      </c>
      <c r="D14" s="180"/>
      <c r="E14" s="180" t="s">
        <v>12</v>
      </c>
      <c r="F14" s="180"/>
      <c r="G14" s="181">
        <v>1</v>
      </c>
      <c r="H14" s="182">
        <v>185</v>
      </c>
    </row>
    <row r="15" spans="1:8" ht="26.25">
      <c r="A15" s="178" t="s">
        <v>19</v>
      </c>
      <c r="B15" s="183" t="s">
        <v>20</v>
      </c>
      <c r="C15" s="180" t="s">
        <v>11</v>
      </c>
      <c r="D15" s="180"/>
      <c r="E15" s="180" t="s">
        <v>12</v>
      </c>
      <c r="F15" s="180"/>
      <c r="G15" s="181">
        <v>1</v>
      </c>
      <c r="H15" s="182">
        <v>170</v>
      </c>
    </row>
    <row r="16" spans="1:8" ht="15.75" customHeight="1">
      <c r="A16" s="178" t="s">
        <v>21</v>
      </c>
      <c r="B16" s="187" t="s">
        <v>22</v>
      </c>
      <c r="C16" s="180" t="s">
        <v>11</v>
      </c>
      <c r="D16" s="180"/>
      <c r="E16" s="180" t="s">
        <v>12</v>
      </c>
      <c r="F16" s="180"/>
      <c r="G16" s="181">
        <v>1</v>
      </c>
      <c r="H16" s="182">
        <v>115</v>
      </c>
    </row>
    <row r="17" spans="1:8" ht="15" customHeight="1">
      <c r="A17" s="185" t="s">
        <v>23</v>
      </c>
      <c r="B17" s="189" t="s">
        <v>24</v>
      </c>
      <c r="C17" s="186" t="s">
        <v>27</v>
      </c>
      <c r="D17" s="180"/>
      <c r="E17" s="180" t="s">
        <v>12</v>
      </c>
      <c r="F17" s="180"/>
      <c r="G17" s="180">
        <v>1</v>
      </c>
      <c r="H17" s="211">
        <v>290</v>
      </c>
    </row>
    <row r="18" spans="1:8">
      <c r="A18" s="185"/>
      <c r="B18" s="190" t="s">
        <v>1787</v>
      </c>
      <c r="C18" s="186"/>
      <c r="D18" s="180"/>
      <c r="E18" s="180"/>
      <c r="F18" s="180"/>
      <c r="G18" s="180"/>
      <c r="H18" s="211"/>
    </row>
    <row r="19" spans="1:8">
      <c r="A19" s="48"/>
      <c r="B19" s="5" t="s">
        <v>28</v>
      </c>
      <c r="C19" s="191"/>
      <c r="D19" s="191"/>
      <c r="E19" s="191"/>
      <c r="F19" s="191"/>
      <c r="G19" s="60"/>
      <c r="H19" s="210"/>
    </row>
    <row r="20" spans="1:8" ht="15.75" customHeight="1">
      <c r="A20" s="178" t="s">
        <v>29</v>
      </c>
      <c r="B20" s="183" t="s">
        <v>30</v>
      </c>
      <c r="C20" s="180" t="s">
        <v>11</v>
      </c>
      <c r="D20" s="180"/>
      <c r="E20" s="180" t="s">
        <v>31</v>
      </c>
      <c r="F20" s="180"/>
      <c r="G20" s="181">
        <v>1</v>
      </c>
      <c r="H20" s="182">
        <v>530</v>
      </c>
    </row>
    <row r="21" spans="1:8" ht="26.25">
      <c r="A21" s="178" t="s">
        <v>32</v>
      </c>
      <c r="B21" s="183" t="s">
        <v>33</v>
      </c>
      <c r="C21" s="180" t="s">
        <v>11</v>
      </c>
      <c r="D21" s="180"/>
      <c r="E21" s="180" t="s">
        <v>34</v>
      </c>
      <c r="F21" s="180"/>
      <c r="G21" s="181">
        <v>1</v>
      </c>
      <c r="H21" s="182">
        <v>550</v>
      </c>
    </row>
    <row r="22" spans="1:8" ht="26.25">
      <c r="A22" s="178" t="s">
        <v>35</v>
      </c>
      <c r="B22" s="183" t="s">
        <v>36</v>
      </c>
      <c r="C22" s="180" t="s">
        <v>11</v>
      </c>
      <c r="D22" s="180"/>
      <c r="E22" s="180" t="s">
        <v>37</v>
      </c>
      <c r="F22" s="180"/>
      <c r="G22" s="181">
        <v>3</v>
      </c>
      <c r="H22" s="182">
        <v>1140</v>
      </c>
    </row>
    <row r="23" spans="1:8" ht="15.75" customHeight="1">
      <c r="A23" s="178" t="s">
        <v>38</v>
      </c>
      <c r="B23" s="183" t="s">
        <v>39</v>
      </c>
      <c r="C23" s="180" t="s">
        <v>11</v>
      </c>
      <c r="D23" s="180"/>
      <c r="E23" s="180" t="s">
        <v>34</v>
      </c>
      <c r="F23" s="180"/>
      <c r="G23" s="181">
        <v>1</v>
      </c>
      <c r="H23" s="182">
        <v>725</v>
      </c>
    </row>
    <row r="24" spans="1:8">
      <c r="A24" s="48"/>
      <c r="B24" s="5" t="s">
        <v>40</v>
      </c>
      <c r="C24" s="164"/>
      <c r="D24" s="164"/>
      <c r="E24" s="164"/>
      <c r="F24" s="164"/>
      <c r="G24" s="60"/>
      <c r="H24" s="212"/>
    </row>
    <row r="25" spans="1:8">
      <c r="A25" s="47"/>
      <c r="B25" s="193" t="s">
        <v>41</v>
      </c>
      <c r="C25" s="192"/>
      <c r="D25" s="192"/>
      <c r="E25" s="192"/>
      <c r="F25" s="192"/>
      <c r="G25" s="61"/>
      <c r="H25" s="213"/>
    </row>
    <row r="26" spans="1:8" ht="15.75" customHeight="1">
      <c r="A26" s="178" t="s">
        <v>42</v>
      </c>
      <c r="B26" s="183" t="s">
        <v>43</v>
      </c>
      <c r="C26" s="180" t="s">
        <v>44</v>
      </c>
      <c r="D26" s="180"/>
      <c r="E26" s="180" t="s">
        <v>12</v>
      </c>
      <c r="F26" s="180"/>
      <c r="G26" s="181">
        <v>1</v>
      </c>
      <c r="H26" s="182">
        <v>80</v>
      </c>
    </row>
    <row r="27" spans="1:8" ht="15.75" customHeight="1">
      <c r="A27" s="178" t="s">
        <v>45</v>
      </c>
      <c r="B27" s="183" t="s">
        <v>46</v>
      </c>
      <c r="C27" s="180" t="s">
        <v>44</v>
      </c>
      <c r="D27" s="180"/>
      <c r="E27" s="180" t="s">
        <v>12</v>
      </c>
      <c r="F27" s="180"/>
      <c r="G27" s="181">
        <v>1</v>
      </c>
      <c r="H27" s="182">
        <v>80</v>
      </c>
    </row>
    <row r="28" spans="1:8" ht="15.75" customHeight="1">
      <c r="A28" s="178" t="s">
        <v>47</v>
      </c>
      <c r="B28" s="183" t="s">
        <v>48</v>
      </c>
      <c r="C28" s="180" t="s">
        <v>44</v>
      </c>
      <c r="D28" s="180"/>
      <c r="E28" s="180" t="s">
        <v>12</v>
      </c>
      <c r="F28" s="180"/>
      <c r="G28" s="181">
        <v>7</v>
      </c>
      <c r="H28" s="182">
        <v>530</v>
      </c>
    </row>
    <row r="29" spans="1:8" ht="15.75" customHeight="1">
      <c r="A29" s="178" t="s">
        <v>49</v>
      </c>
      <c r="B29" s="183" t="s">
        <v>50</v>
      </c>
      <c r="C29" s="180" t="s">
        <v>44</v>
      </c>
      <c r="D29" s="180"/>
      <c r="E29" s="180" t="s">
        <v>12</v>
      </c>
      <c r="F29" s="180"/>
      <c r="G29" s="181">
        <v>1</v>
      </c>
      <c r="H29" s="182">
        <v>80</v>
      </c>
    </row>
    <row r="30" spans="1:8" ht="26.25">
      <c r="A30" s="178" t="s">
        <v>51</v>
      </c>
      <c r="B30" s="183" t="s">
        <v>52</v>
      </c>
      <c r="C30" s="180" t="s">
        <v>44</v>
      </c>
      <c r="D30" s="180"/>
      <c r="E30" s="180" t="s">
        <v>12</v>
      </c>
      <c r="F30" s="180"/>
      <c r="G30" s="181">
        <v>1</v>
      </c>
      <c r="H30" s="182">
        <v>195</v>
      </c>
    </row>
    <row r="31" spans="1:8" ht="26.25">
      <c r="A31" s="178" t="s">
        <v>53</v>
      </c>
      <c r="B31" s="183" t="s">
        <v>54</v>
      </c>
      <c r="C31" s="180" t="s">
        <v>44</v>
      </c>
      <c r="D31" s="180"/>
      <c r="E31" s="180" t="s">
        <v>12</v>
      </c>
      <c r="F31" s="180"/>
      <c r="G31" s="181">
        <v>1</v>
      </c>
      <c r="H31" s="182">
        <v>515</v>
      </c>
    </row>
    <row r="32" spans="1:8" ht="15.75" customHeight="1">
      <c r="A32" s="178" t="s">
        <v>55</v>
      </c>
      <c r="B32" s="183" t="s">
        <v>56</v>
      </c>
      <c r="C32" s="180" t="s">
        <v>44</v>
      </c>
      <c r="D32" s="180"/>
      <c r="E32" s="180" t="s">
        <v>12</v>
      </c>
      <c r="F32" s="180"/>
      <c r="G32" s="181">
        <v>1</v>
      </c>
      <c r="H32" s="182">
        <v>90</v>
      </c>
    </row>
    <row r="33" spans="1:8" ht="15.75" customHeight="1">
      <c r="A33" s="178" t="s">
        <v>57</v>
      </c>
      <c r="B33" s="183" t="s">
        <v>58</v>
      </c>
      <c r="C33" s="180" t="s">
        <v>44</v>
      </c>
      <c r="D33" s="180"/>
      <c r="E33" s="180" t="s">
        <v>12</v>
      </c>
      <c r="F33" s="180"/>
      <c r="G33" s="181">
        <v>1</v>
      </c>
      <c r="H33" s="182">
        <v>90</v>
      </c>
    </row>
    <row r="34" spans="1:8">
      <c r="A34" s="47"/>
      <c r="B34" s="193" t="s">
        <v>59</v>
      </c>
      <c r="C34" s="192"/>
      <c r="D34" s="192"/>
      <c r="E34" s="192"/>
      <c r="F34" s="192"/>
      <c r="G34" s="61"/>
      <c r="H34" s="213"/>
    </row>
    <row r="35" spans="1:8">
      <c r="A35" s="39"/>
      <c r="B35" s="21" t="s">
        <v>60</v>
      </c>
      <c r="C35" s="176"/>
      <c r="D35" s="176"/>
      <c r="E35" s="176"/>
      <c r="F35" s="176"/>
      <c r="G35" s="36"/>
      <c r="H35" s="214"/>
    </row>
    <row r="36" spans="1:8" ht="15.75" customHeight="1">
      <c r="A36" s="178" t="s">
        <v>61</v>
      </c>
      <c r="B36" s="183" t="s">
        <v>62</v>
      </c>
      <c r="C36" s="180" t="s">
        <v>44</v>
      </c>
      <c r="D36" s="180"/>
      <c r="E36" s="180" t="s">
        <v>12</v>
      </c>
      <c r="F36" s="180"/>
      <c r="G36" s="181">
        <v>1</v>
      </c>
      <c r="H36" s="182">
        <v>1100</v>
      </c>
    </row>
    <row r="37" spans="1:8" ht="15.75" customHeight="1">
      <c r="A37" s="178" t="s">
        <v>63</v>
      </c>
      <c r="B37" s="183" t="s">
        <v>64</v>
      </c>
      <c r="C37" s="180" t="s">
        <v>44</v>
      </c>
      <c r="D37" s="180"/>
      <c r="E37" s="180" t="s">
        <v>12</v>
      </c>
      <c r="F37" s="180"/>
      <c r="G37" s="181">
        <v>4</v>
      </c>
      <c r="H37" s="182">
        <v>1955</v>
      </c>
    </row>
    <row r="38" spans="1:8" ht="15.75" customHeight="1">
      <c r="A38" s="178" t="s">
        <v>65</v>
      </c>
      <c r="B38" s="183" t="s">
        <v>66</v>
      </c>
      <c r="C38" s="180" t="s">
        <v>44</v>
      </c>
      <c r="D38" s="180"/>
      <c r="E38" s="180" t="s">
        <v>12</v>
      </c>
      <c r="F38" s="180"/>
      <c r="G38" s="181">
        <v>1</v>
      </c>
      <c r="H38" s="182">
        <v>1910</v>
      </c>
    </row>
    <row r="39" spans="1:8" ht="15.75" customHeight="1">
      <c r="A39" s="178" t="s">
        <v>67</v>
      </c>
      <c r="B39" s="183" t="s">
        <v>68</v>
      </c>
      <c r="C39" s="180" t="s">
        <v>69</v>
      </c>
      <c r="D39" s="180"/>
      <c r="E39" s="180" t="s">
        <v>12</v>
      </c>
      <c r="F39" s="180"/>
      <c r="G39" s="181">
        <v>3</v>
      </c>
      <c r="H39" s="182">
        <v>3980</v>
      </c>
    </row>
    <row r="40" spans="1:8" ht="15.75" customHeight="1">
      <c r="A40" s="178" t="s">
        <v>70</v>
      </c>
      <c r="B40" s="183" t="s">
        <v>71</v>
      </c>
      <c r="C40" s="180" t="s">
        <v>44</v>
      </c>
      <c r="D40" s="180"/>
      <c r="E40" s="180" t="s">
        <v>12</v>
      </c>
      <c r="F40" s="180"/>
      <c r="G40" s="181">
        <v>1</v>
      </c>
      <c r="H40" s="182">
        <v>265</v>
      </c>
    </row>
    <row r="41" spans="1:8" ht="15.75" customHeight="1">
      <c r="A41" s="178" t="s">
        <v>1760</v>
      </c>
      <c r="B41" s="183" t="s">
        <v>1761</v>
      </c>
      <c r="C41" s="180" t="s">
        <v>44</v>
      </c>
      <c r="D41" s="180"/>
      <c r="E41" s="180" t="s">
        <v>12</v>
      </c>
      <c r="F41" s="180"/>
      <c r="G41" s="181">
        <v>3</v>
      </c>
      <c r="H41" s="182">
        <v>2920</v>
      </c>
    </row>
    <row r="42" spans="1:8">
      <c r="A42" s="39"/>
      <c r="B42" s="21" t="s">
        <v>72</v>
      </c>
      <c r="C42" s="176"/>
      <c r="D42" s="176"/>
      <c r="E42" s="176"/>
      <c r="F42" s="176"/>
      <c r="G42" s="36"/>
      <c r="H42" s="214"/>
    </row>
    <row r="43" spans="1:8" ht="15.75" customHeight="1">
      <c r="A43" s="178" t="s">
        <v>73</v>
      </c>
      <c r="B43" s="183" t="s">
        <v>74</v>
      </c>
      <c r="C43" s="180" t="s">
        <v>44</v>
      </c>
      <c r="D43" s="180"/>
      <c r="E43" s="180" t="s">
        <v>12</v>
      </c>
      <c r="F43" s="180"/>
      <c r="G43" s="181">
        <v>1</v>
      </c>
      <c r="H43" s="182">
        <v>265</v>
      </c>
    </row>
    <row r="44" spans="1:8" ht="15.75" customHeight="1">
      <c r="A44" s="178" t="s">
        <v>75</v>
      </c>
      <c r="B44" s="183" t="s">
        <v>76</v>
      </c>
      <c r="C44" s="180" t="s">
        <v>44</v>
      </c>
      <c r="D44" s="180"/>
      <c r="E44" s="180" t="s">
        <v>12</v>
      </c>
      <c r="F44" s="180"/>
      <c r="G44" s="181">
        <v>2</v>
      </c>
      <c r="H44" s="182">
        <v>875</v>
      </c>
    </row>
    <row r="45" spans="1:8" ht="15.75" customHeight="1">
      <c r="A45" s="178" t="s">
        <v>77</v>
      </c>
      <c r="B45" s="183" t="s">
        <v>78</v>
      </c>
      <c r="C45" s="180" t="s">
        <v>44</v>
      </c>
      <c r="D45" s="180"/>
      <c r="E45" s="180" t="s">
        <v>12</v>
      </c>
      <c r="F45" s="180"/>
      <c r="G45" s="181">
        <v>5</v>
      </c>
      <c r="H45" s="182">
        <v>1130</v>
      </c>
    </row>
    <row r="46" spans="1:8" ht="15.75" customHeight="1">
      <c r="A46" s="178" t="s">
        <v>79</v>
      </c>
      <c r="B46" s="183" t="s">
        <v>80</v>
      </c>
      <c r="C46" s="180" t="s">
        <v>44</v>
      </c>
      <c r="D46" s="180"/>
      <c r="E46" s="180" t="s">
        <v>12</v>
      </c>
      <c r="F46" s="180"/>
      <c r="G46" s="181">
        <v>1</v>
      </c>
      <c r="H46" s="182">
        <v>325</v>
      </c>
    </row>
    <row r="47" spans="1:8" ht="15.75" customHeight="1">
      <c r="A47" s="178" t="s">
        <v>81</v>
      </c>
      <c r="B47" s="183" t="s">
        <v>82</v>
      </c>
      <c r="C47" s="180" t="s">
        <v>44</v>
      </c>
      <c r="D47" s="180"/>
      <c r="E47" s="180" t="s">
        <v>12</v>
      </c>
      <c r="F47" s="180"/>
      <c r="G47" s="181">
        <v>1</v>
      </c>
      <c r="H47" s="182">
        <v>310</v>
      </c>
    </row>
    <row r="48" spans="1:8" ht="15.75" customHeight="1">
      <c r="A48" s="178" t="s">
        <v>83</v>
      </c>
      <c r="B48" s="183" t="s">
        <v>84</v>
      </c>
      <c r="C48" s="180" t="s">
        <v>44</v>
      </c>
      <c r="D48" s="180"/>
      <c r="E48" s="180" t="s">
        <v>12</v>
      </c>
      <c r="F48" s="180"/>
      <c r="G48" s="181">
        <v>2</v>
      </c>
      <c r="H48" s="182">
        <v>875</v>
      </c>
    </row>
    <row r="49" spans="1:8" ht="15.75" customHeight="1">
      <c r="A49" s="178" t="s">
        <v>85</v>
      </c>
      <c r="B49" s="183" t="s">
        <v>86</v>
      </c>
      <c r="C49" s="180" t="s">
        <v>44</v>
      </c>
      <c r="D49" s="180"/>
      <c r="E49" s="180" t="s">
        <v>12</v>
      </c>
      <c r="F49" s="180"/>
      <c r="G49" s="181">
        <v>5</v>
      </c>
      <c r="H49" s="182">
        <v>830</v>
      </c>
    </row>
    <row r="50" spans="1:8" ht="15.75" customHeight="1">
      <c r="A50" s="178" t="s">
        <v>87</v>
      </c>
      <c r="B50" s="183" t="s">
        <v>88</v>
      </c>
      <c r="C50" s="180" t="s">
        <v>44</v>
      </c>
      <c r="D50" s="180"/>
      <c r="E50" s="180" t="s">
        <v>12</v>
      </c>
      <c r="F50" s="180"/>
      <c r="G50" s="181">
        <v>3</v>
      </c>
      <c r="H50" s="182">
        <v>1620</v>
      </c>
    </row>
    <row r="51" spans="1:8" ht="15.75" customHeight="1">
      <c r="A51" s="178" t="s">
        <v>89</v>
      </c>
      <c r="B51" s="183" t="s">
        <v>90</v>
      </c>
      <c r="C51" s="180" t="s">
        <v>44</v>
      </c>
      <c r="D51" s="180"/>
      <c r="E51" s="180" t="s">
        <v>12</v>
      </c>
      <c r="F51" s="180"/>
      <c r="G51" s="181">
        <v>3</v>
      </c>
      <c r="H51" s="182">
        <v>795</v>
      </c>
    </row>
    <row r="52" spans="1:8" ht="15.75" customHeight="1">
      <c r="A52" s="178" t="s">
        <v>91</v>
      </c>
      <c r="B52" s="183" t="s">
        <v>92</v>
      </c>
      <c r="C52" s="180" t="s">
        <v>44</v>
      </c>
      <c r="D52" s="180"/>
      <c r="E52" s="180" t="s">
        <v>12</v>
      </c>
      <c r="F52" s="180"/>
      <c r="G52" s="181">
        <v>3</v>
      </c>
      <c r="H52" s="182">
        <v>550</v>
      </c>
    </row>
    <row r="53" spans="1:8" ht="15.75" customHeight="1">
      <c r="A53" s="178" t="s">
        <v>93</v>
      </c>
      <c r="B53" s="183" t="s">
        <v>94</v>
      </c>
      <c r="C53" s="180" t="s">
        <v>44</v>
      </c>
      <c r="D53" s="180"/>
      <c r="E53" s="180" t="s">
        <v>12</v>
      </c>
      <c r="F53" s="180"/>
      <c r="G53" s="181">
        <v>1</v>
      </c>
      <c r="H53" s="182">
        <v>550</v>
      </c>
    </row>
    <row r="54" spans="1:8" ht="15.75" customHeight="1">
      <c r="A54" s="178" t="s">
        <v>95</v>
      </c>
      <c r="B54" s="183" t="s">
        <v>96</v>
      </c>
      <c r="C54" s="180" t="s">
        <v>44</v>
      </c>
      <c r="D54" s="180"/>
      <c r="E54" s="180" t="s">
        <v>12</v>
      </c>
      <c r="F54" s="180"/>
      <c r="G54" s="181">
        <v>1</v>
      </c>
      <c r="H54" s="182">
        <v>280</v>
      </c>
    </row>
    <row r="55" spans="1:8" ht="15.75" customHeight="1">
      <c r="A55" s="178" t="s">
        <v>97</v>
      </c>
      <c r="B55" s="183" t="s">
        <v>98</v>
      </c>
      <c r="C55" s="180" t="s">
        <v>44</v>
      </c>
      <c r="D55" s="180"/>
      <c r="E55" s="180" t="s">
        <v>12</v>
      </c>
      <c r="F55" s="180"/>
      <c r="G55" s="181">
        <v>1</v>
      </c>
      <c r="H55" s="182">
        <v>280</v>
      </c>
    </row>
    <row r="56" spans="1:8" ht="15.75" customHeight="1">
      <c r="A56" s="178" t="s">
        <v>99</v>
      </c>
      <c r="B56" s="183" t="s">
        <v>100</v>
      </c>
      <c r="C56" s="180" t="s">
        <v>44</v>
      </c>
      <c r="D56" s="180"/>
      <c r="E56" s="180" t="s">
        <v>12</v>
      </c>
      <c r="F56" s="180"/>
      <c r="G56" s="181">
        <v>1</v>
      </c>
      <c r="H56" s="182">
        <v>280</v>
      </c>
    </row>
    <row r="57" spans="1:8" ht="15.75" customHeight="1">
      <c r="A57" s="178" t="s">
        <v>101</v>
      </c>
      <c r="B57" s="183" t="s">
        <v>102</v>
      </c>
      <c r="C57" s="180" t="s">
        <v>44</v>
      </c>
      <c r="D57" s="180"/>
      <c r="E57" s="180" t="s">
        <v>12</v>
      </c>
      <c r="F57" s="180"/>
      <c r="G57" s="181">
        <v>1</v>
      </c>
      <c r="H57" s="182">
        <v>620</v>
      </c>
    </row>
    <row r="58" spans="1:8" ht="15.75" customHeight="1">
      <c r="A58" s="55"/>
      <c r="B58" s="56"/>
      <c r="C58" s="51"/>
      <c r="D58" s="51"/>
      <c r="E58" s="51"/>
      <c r="F58" s="51"/>
      <c r="G58" s="51"/>
      <c r="H58" s="194"/>
    </row>
    <row r="59" spans="1:8">
      <c r="A59" s="39"/>
      <c r="B59" s="20"/>
      <c r="C59" s="176"/>
      <c r="D59" s="176"/>
      <c r="E59" s="176"/>
      <c r="F59" s="176"/>
      <c r="G59" s="36"/>
      <c r="H59" s="214"/>
    </row>
    <row r="60" spans="1:8">
      <c r="A60" s="47"/>
      <c r="B60" s="193" t="s">
        <v>103</v>
      </c>
      <c r="C60" s="192"/>
      <c r="D60" s="192"/>
      <c r="E60" s="192"/>
      <c r="F60" s="192"/>
      <c r="G60" s="61"/>
      <c r="H60" s="213"/>
    </row>
    <row r="61" spans="1:8" ht="25.5" customHeight="1">
      <c r="A61" s="178" t="s">
        <v>104</v>
      </c>
      <c r="B61" s="183" t="s">
        <v>105</v>
      </c>
      <c r="C61" s="180" t="s">
        <v>106</v>
      </c>
      <c r="D61" s="180"/>
      <c r="E61" s="180" t="s">
        <v>12</v>
      </c>
      <c r="F61" s="180"/>
      <c r="G61" s="181">
        <v>1</v>
      </c>
      <c r="H61" s="182">
        <v>95</v>
      </c>
    </row>
    <row r="62" spans="1:8" ht="15.75" customHeight="1">
      <c r="A62" s="178" t="s">
        <v>107</v>
      </c>
      <c r="B62" s="183" t="s">
        <v>108</v>
      </c>
      <c r="C62" s="180" t="s">
        <v>11</v>
      </c>
      <c r="D62" s="180"/>
      <c r="E62" s="180" t="s">
        <v>12</v>
      </c>
      <c r="F62" s="180"/>
      <c r="G62" s="181">
        <v>1</v>
      </c>
      <c r="H62" s="182">
        <v>620</v>
      </c>
    </row>
    <row r="63" spans="1:8" ht="15.75" customHeight="1">
      <c r="A63" s="178" t="s">
        <v>109</v>
      </c>
      <c r="B63" s="183" t="s">
        <v>110</v>
      </c>
      <c r="C63" s="180" t="s">
        <v>44</v>
      </c>
      <c r="D63" s="180"/>
      <c r="E63" s="180" t="s">
        <v>12</v>
      </c>
      <c r="F63" s="180"/>
      <c r="G63" s="181">
        <v>1</v>
      </c>
      <c r="H63" s="182">
        <v>620</v>
      </c>
    </row>
    <row r="64" spans="1:8" ht="27" customHeight="1">
      <c r="A64" s="178" t="s">
        <v>111</v>
      </c>
      <c r="B64" s="183" t="s">
        <v>112</v>
      </c>
      <c r="C64" s="180" t="s">
        <v>106</v>
      </c>
      <c r="D64" s="180"/>
      <c r="E64" s="180" t="s">
        <v>12</v>
      </c>
      <c r="F64" s="180"/>
      <c r="G64" s="181">
        <v>1</v>
      </c>
      <c r="H64" s="182">
        <v>495</v>
      </c>
    </row>
    <row r="65" spans="1:8" ht="15.75" customHeight="1">
      <c r="A65" s="178" t="s">
        <v>113</v>
      </c>
      <c r="B65" s="183" t="s">
        <v>114</v>
      </c>
      <c r="C65" s="180" t="s">
        <v>106</v>
      </c>
      <c r="D65" s="180"/>
      <c r="E65" s="180" t="s">
        <v>12</v>
      </c>
      <c r="F65" s="180"/>
      <c r="G65" s="181">
        <v>1</v>
      </c>
      <c r="H65" s="182">
        <v>705</v>
      </c>
    </row>
    <row r="66" spans="1:8">
      <c r="A66" s="47"/>
      <c r="B66" s="193" t="s">
        <v>115</v>
      </c>
      <c r="C66" s="192"/>
      <c r="D66" s="192"/>
      <c r="E66" s="192"/>
      <c r="F66" s="192"/>
      <c r="G66" s="61"/>
      <c r="H66" s="213"/>
    </row>
    <row r="67" spans="1:8" ht="15.75" customHeight="1">
      <c r="A67" s="178" t="s">
        <v>116</v>
      </c>
      <c r="B67" s="183" t="s">
        <v>117</v>
      </c>
      <c r="C67" s="180" t="s">
        <v>44</v>
      </c>
      <c r="D67" s="180"/>
      <c r="E67" s="180" t="s">
        <v>12</v>
      </c>
      <c r="F67" s="180"/>
      <c r="G67" s="181">
        <v>1</v>
      </c>
      <c r="H67" s="182">
        <v>95</v>
      </c>
    </row>
    <row r="68" spans="1:8" ht="15.75" customHeight="1">
      <c r="A68" s="178" t="s">
        <v>118</v>
      </c>
      <c r="B68" s="183" t="s">
        <v>119</v>
      </c>
      <c r="C68" s="180" t="s">
        <v>44</v>
      </c>
      <c r="D68" s="180"/>
      <c r="E68" s="180" t="s">
        <v>12</v>
      </c>
      <c r="F68" s="180"/>
      <c r="G68" s="181">
        <v>1</v>
      </c>
      <c r="H68" s="182">
        <v>115</v>
      </c>
    </row>
    <row r="69" spans="1:8" ht="15.75" customHeight="1">
      <c r="A69" s="178" t="s">
        <v>120</v>
      </c>
      <c r="B69" s="183" t="s">
        <v>121</v>
      </c>
      <c r="C69" s="180" t="s">
        <v>44</v>
      </c>
      <c r="D69" s="180"/>
      <c r="E69" s="180" t="s">
        <v>12</v>
      </c>
      <c r="F69" s="180"/>
      <c r="G69" s="181">
        <v>1</v>
      </c>
      <c r="H69" s="182">
        <v>115</v>
      </c>
    </row>
    <row r="70" spans="1:8" ht="15.75" customHeight="1">
      <c r="A70" s="178" t="s">
        <v>122</v>
      </c>
      <c r="B70" s="183" t="s">
        <v>123</v>
      </c>
      <c r="C70" s="180" t="s">
        <v>44</v>
      </c>
      <c r="D70" s="180"/>
      <c r="E70" s="180" t="s">
        <v>12</v>
      </c>
      <c r="F70" s="180"/>
      <c r="G70" s="181">
        <v>1</v>
      </c>
      <c r="H70" s="182">
        <v>95</v>
      </c>
    </row>
    <row r="71" spans="1:8" ht="15.75" customHeight="1">
      <c r="A71" s="178" t="s">
        <v>124</v>
      </c>
      <c r="B71" s="183" t="s">
        <v>125</v>
      </c>
      <c r="C71" s="180" t="s">
        <v>44</v>
      </c>
      <c r="D71" s="180"/>
      <c r="E71" s="180" t="s">
        <v>12</v>
      </c>
      <c r="F71" s="180"/>
      <c r="G71" s="181">
        <v>1</v>
      </c>
      <c r="H71" s="182">
        <v>440</v>
      </c>
    </row>
    <row r="72" spans="1:8" ht="15.75" customHeight="1">
      <c r="A72" s="178" t="s">
        <v>126</v>
      </c>
      <c r="B72" s="183" t="s">
        <v>127</v>
      </c>
      <c r="C72" s="180" t="s">
        <v>44</v>
      </c>
      <c r="D72" s="180"/>
      <c r="E72" s="180" t="s">
        <v>12</v>
      </c>
      <c r="F72" s="180"/>
      <c r="G72" s="181">
        <v>1</v>
      </c>
      <c r="H72" s="182">
        <v>440</v>
      </c>
    </row>
    <row r="73" spans="1:8" ht="15.75" customHeight="1">
      <c r="A73" s="178" t="s">
        <v>128</v>
      </c>
      <c r="B73" s="183" t="s">
        <v>129</v>
      </c>
      <c r="C73" s="180" t="s">
        <v>44</v>
      </c>
      <c r="D73" s="180"/>
      <c r="E73" s="180" t="s">
        <v>12</v>
      </c>
      <c r="F73" s="180"/>
      <c r="G73" s="200" t="s">
        <v>1763</v>
      </c>
      <c r="H73" s="182">
        <v>440</v>
      </c>
    </row>
    <row r="74" spans="1:8" ht="39">
      <c r="A74" s="178" t="s">
        <v>130</v>
      </c>
      <c r="B74" s="183" t="s">
        <v>131</v>
      </c>
      <c r="C74" s="180" t="s">
        <v>44</v>
      </c>
      <c r="D74" s="180"/>
      <c r="E74" s="180" t="s">
        <v>12</v>
      </c>
      <c r="F74" s="180"/>
      <c r="G74" s="181">
        <v>1</v>
      </c>
      <c r="H74" s="182">
        <v>460</v>
      </c>
    </row>
    <row r="75" spans="1:8">
      <c r="A75" s="39"/>
      <c r="B75" s="20"/>
      <c r="C75" s="176"/>
      <c r="D75" s="176"/>
      <c r="E75" s="176"/>
      <c r="F75" s="176"/>
      <c r="G75" s="36"/>
      <c r="H75" s="214"/>
    </row>
    <row r="76" spans="1:8">
      <c r="A76" s="47"/>
      <c r="B76" s="193" t="s">
        <v>132</v>
      </c>
      <c r="C76" s="192"/>
      <c r="D76" s="192"/>
      <c r="E76" s="192"/>
      <c r="F76" s="192"/>
      <c r="G76" s="61"/>
      <c r="H76" s="213"/>
    </row>
    <row r="77" spans="1:8" ht="15.75" customHeight="1">
      <c r="A77" s="178" t="s">
        <v>133</v>
      </c>
      <c r="B77" s="183" t="s">
        <v>134</v>
      </c>
      <c r="C77" s="180" t="s">
        <v>44</v>
      </c>
      <c r="D77" s="180"/>
      <c r="E77" s="180" t="s">
        <v>12</v>
      </c>
      <c r="F77" s="180"/>
      <c r="G77" s="181">
        <v>1</v>
      </c>
      <c r="H77" s="182">
        <v>80</v>
      </c>
    </row>
    <row r="78" spans="1:8" ht="15.75" customHeight="1">
      <c r="A78" s="178" t="s">
        <v>135</v>
      </c>
      <c r="B78" s="183" t="s">
        <v>136</v>
      </c>
      <c r="C78" s="180" t="s">
        <v>44</v>
      </c>
      <c r="D78" s="180"/>
      <c r="E78" s="180" t="s">
        <v>12</v>
      </c>
      <c r="F78" s="180"/>
      <c r="G78" s="181">
        <v>1</v>
      </c>
      <c r="H78" s="182">
        <v>80</v>
      </c>
    </row>
    <row r="79" spans="1:8" ht="15.75" customHeight="1">
      <c r="A79" s="178" t="s">
        <v>137</v>
      </c>
      <c r="B79" s="183" t="s">
        <v>138</v>
      </c>
      <c r="C79" s="180" t="s">
        <v>44</v>
      </c>
      <c r="D79" s="180"/>
      <c r="E79" s="180" t="s">
        <v>12</v>
      </c>
      <c r="F79" s="180"/>
      <c r="G79" s="181">
        <v>1</v>
      </c>
      <c r="H79" s="182">
        <v>165</v>
      </c>
    </row>
    <row r="80" spans="1:8">
      <c r="A80" s="39"/>
      <c r="B80" s="20"/>
      <c r="C80" s="176"/>
      <c r="D80" s="176"/>
      <c r="E80" s="176"/>
      <c r="F80" s="176"/>
      <c r="G80" s="36"/>
      <c r="H80" s="214"/>
    </row>
    <row r="81" spans="1:8">
      <c r="A81" s="47"/>
      <c r="B81" s="193" t="s">
        <v>139</v>
      </c>
      <c r="C81" s="192"/>
      <c r="D81" s="192"/>
      <c r="E81" s="192"/>
      <c r="F81" s="192"/>
      <c r="G81" s="61"/>
      <c r="H81" s="213"/>
    </row>
    <row r="82" spans="1:8" ht="15.75" customHeight="1">
      <c r="A82" s="178" t="s">
        <v>140</v>
      </c>
      <c r="B82" s="183" t="s">
        <v>141</v>
      </c>
      <c r="C82" s="180" t="s">
        <v>44</v>
      </c>
      <c r="D82" s="180"/>
      <c r="E82" s="180" t="s">
        <v>12</v>
      </c>
      <c r="F82" s="180"/>
      <c r="G82" s="182">
        <v>1</v>
      </c>
      <c r="H82" s="182">
        <v>85</v>
      </c>
    </row>
    <row r="83" spans="1:8" ht="15.75" customHeight="1">
      <c r="A83" s="178" t="s">
        <v>142</v>
      </c>
      <c r="B83" s="183" t="s">
        <v>143</v>
      </c>
      <c r="C83" s="180" t="s">
        <v>44</v>
      </c>
      <c r="D83" s="180"/>
      <c r="E83" s="180" t="s">
        <v>12</v>
      </c>
      <c r="F83" s="180"/>
      <c r="G83" s="181">
        <v>1</v>
      </c>
      <c r="H83" s="182">
        <v>85</v>
      </c>
    </row>
    <row r="84" spans="1:8" ht="15.75" customHeight="1">
      <c r="A84" s="178" t="s">
        <v>144</v>
      </c>
      <c r="B84" s="183" t="s">
        <v>145</v>
      </c>
      <c r="C84" s="180" t="s">
        <v>44</v>
      </c>
      <c r="D84" s="180"/>
      <c r="E84" s="180" t="s">
        <v>12</v>
      </c>
      <c r="F84" s="180"/>
      <c r="G84" s="181">
        <v>1</v>
      </c>
      <c r="H84" s="182">
        <v>105</v>
      </c>
    </row>
    <row r="85" spans="1:8" ht="15.75" customHeight="1">
      <c r="A85" s="178" t="s">
        <v>146</v>
      </c>
      <c r="B85" s="183" t="s">
        <v>147</v>
      </c>
      <c r="C85" s="180" t="s">
        <v>44</v>
      </c>
      <c r="D85" s="180"/>
      <c r="E85" s="180" t="s">
        <v>12</v>
      </c>
      <c r="F85" s="180"/>
      <c r="G85" s="181">
        <v>1</v>
      </c>
      <c r="H85" s="182">
        <v>895</v>
      </c>
    </row>
    <row r="86" spans="1:8" ht="15.75" customHeight="1">
      <c r="A86" s="178" t="s">
        <v>148</v>
      </c>
      <c r="B86" s="183" t="s">
        <v>149</v>
      </c>
      <c r="C86" s="180" t="s">
        <v>44</v>
      </c>
      <c r="D86" s="180"/>
      <c r="E86" s="180" t="s">
        <v>12</v>
      </c>
      <c r="F86" s="180"/>
      <c r="G86" s="181">
        <v>1</v>
      </c>
      <c r="H86" s="182">
        <v>105</v>
      </c>
    </row>
    <row r="87" spans="1:8" ht="15.75" customHeight="1">
      <c r="A87" s="178" t="s">
        <v>150</v>
      </c>
      <c r="B87" s="183" t="s">
        <v>151</v>
      </c>
      <c r="C87" s="180" t="s">
        <v>44</v>
      </c>
      <c r="D87" s="180"/>
      <c r="E87" s="180" t="s">
        <v>12</v>
      </c>
      <c r="F87" s="180"/>
      <c r="G87" s="181">
        <v>1</v>
      </c>
      <c r="H87" s="182">
        <v>105</v>
      </c>
    </row>
    <row r="88" spans="1:8" ht="15.75" customHeight="1">
      <c r="A88" s="178" t="s">
        <v>152</v>
      </c>
      <c r="B88" s="183" t="s">
        <v>153</v>
      </c>
      <c r="C88" s="180" t="s">
        <v>44</v>
      </c>
      <c r="D88" s="180"/>
      <c r="E88" s="180" t="s">
        <v>12</v>
      </c>
      <c r="F88" s="180"/>
      <c r="G88" s="181">
        <v>1</v>
      </c>
      <c r="H88" s="182">
        <v>210</v>
      </c>
    </row>
    <row r="89" spans="1:8" ht="15.75" customHeight="1">
      <c r="A89" s="178" t="s">
        <v>154</v>
      </c>
      <c r="B89" s="183" t="s">
        <v>155</v>
      </c>
      <c r="C89" s="180" t="s">
        <v>44</v>
      </c>
      <c r="D89" s="180"/>
      <c r="E89" s="180" t="s">
        <v>12</v>
      </c>
      <c r="F89" s="180"/>
      <c r="G89" s="181">
        <v>1</v>
      </c>
      <c r="H89" s="182">
        <v>320</v>
      </c>
    </row>
    <row r="90" spans="1:8" ht="15.75" customHeight="1">
      <c r="A90" s="178" t="s">
        <v>156</v>
      </c>
      <c r="B90" s="183" t="s">
        <v>157</v>
      </c>
      <c r="C90" s="180" t="s">
        <v>44</v>
      </c>
      <c r="D90" s="180"/>
      <c r="E90" s="180" t="s">
        <v>12</v>
      </c>
      <c r="F90" s="180"/>
      <c r="G90" s="181">
        <v>1</v>
      </c>
      <c r="H90" s="182">
        <v>195</v>
      </c>
    </row>
    <row r="91" spans="1:8" ht="15.75" customHeight="1">
      <c r="A91" s="178" t="s">
        <v>158</v>
      </c>
      <c r="B91" s="183" t="s">
        <v>159</v>
      </c>
      <c r="C91" s="180" t="s">
        <v>44</v>
      </c>
      <c r="D91" s="180"/>
      <c r="E91" s="180" t="s">
        <v>12</v>
      </c>
      <c r="F91" s="180"/>
      <c r="G91" s="181">
        <v>1</v>
      </c>
      <c r="H91" s="182">
        <v>355</v>
      </c>
    </row>
    <row r="92" spans="1:8" ht="15.75" customHeight="1">
      <c r="A92" s="178" t="s">
        <v>160</v>
      </c>
      <c r="B92" s="183" t="s">
        <v>161</v>
      </c>
      <c r="C92" s="180" t="s">
        <v>44</v>
      </c>
      <c r="D92" s="180"/>
      <c r="E92" s="180" t="s">
        <v>12</v>
      </c>
      <c r="F92" s="180"/>
      <c r="G92" s="181">
        <v>1</v>
      </c>
      <c r="H92" s="182">
        <v>220</v>
      </c>
    </row>
    <row r="93" spans="1:8" ht="15.75" customHeight="1">
      <c r="A93" s="178" t="s">
        <v>162</v>
      </c>
      <c r="B93" s="183" t="s">
        <v>163</v>
      </c>
      <c r="C93" s="180" t="s">
        <v>44</v>
      </c>
      <c r="D93" s="180"/>
      <c r="E93" s="180" t="s">
        <v>12</v>
      </c>
      <c r="F93" s="180"/>
      <c r="G93" s="181">
        <v>1</v>
      </c>
      <c r="H93" s="182">
        <v>300</v>
      </c>
    </row>
    <row r="94" spans="1:8" ht="15.75" customHeight="1">
      <c r="A94" s="178" t="s">
        <v>164</v>
      </c>
      <c r="B94" s="183" t="s">
        <v>165</v>
      </c>
      <c r="C94" s="180" t="s">
        <v>44</v>
      </c>
      <c r="D94" s="180"/>
      <c r="E94" s="180" t="s">
        <v>12</v>
      </c>
      <c r="F94" s="180"/>
      <c r="G94" s="181">
        <v>1</v>
      </c>
      <c r="H94" s="182">
        <v>575</v>
      </c>
    </row>
    <row r="95" spans="1:8" ht="15.75" customHeight="1">
      <c r="A95" s="178" t="s">
        <v>166</v>
      </c>
      <c r="B95" s="183" t="s">
        <v>167</v>
      </c>
      <c r="C95" s="180" t="s">
        <v>44</v>
      </c>
      <c r="D95" s="180"/>
      <c r="E95" s="180" t="s">
        <v>12</v>
      </c>
      <c r="F95" s="180"/>
      <c r="G95" s="181">
        <v>1</v>
      </c>
      <c r="H95" s="182">
        <v>85</v>
      </c>
    </row>
    <row r="96" spans="1:8">
      <c r="A96" s="39"/>
      <c r="B96" s="20"/>
      <c r="C96" s="176"/>
      <c r="D96" s="176"/>
      <c r="E96" s="176"/>
      <c r="F96" s="176"/>
      <c r="G96" s="36"/>
      <c r="H96" s="214"/>
    </row>
    <row r="97" spans="1:8">
      <c r="A97" s="47"/>
      <c r="B97" s="193" t="s">
        <v>168</v>
      </c>
      <c r="C97" s="192"/>
      <c r="D97" s="192"/>
      <c r="E97" s="192"/>
      <c r="F97" s="192"/>
      <c r="G97" s="61"/>
      <c r="H97" s="213"/>
    </row>
    <row r="98" spans="1:8" ht="15.75" customHeight="1">
      <c r="A98" s="178" t="s">
        <v>169</v>
      </c>
      <c r="B98" s="183" t="s">
        <v>170</v>
      </c>
      <c r="C98" s="180" t="s">
        <v>44</v>
      </c>
      <c r="D98" s="180"/>
      <c r="E98" s="180" t="s">
        <v>12</v>
      </c>
      <c r="F98" s="180"/>
      <c r="G98" s="181">
        <v>1</v>
      </c>
      <c r="H98" s="182">
        <v>250</v>
      </c>
    </row>
    <row r="99" spans="1:8" ht="15.75" customHeight="1">
      <c r="A99" s="178" t="s">
        <v>171</v>
      </c>
      <c r="B99" s="183" t="s">
        <v>172</v>
      </c>
      <c r="C99" s="180" t="s">
        <v>44</v>
      </c>
      <c r="D99" s="180"/>
      <c r="E99" s="180" t="s">
        <v>12</v>
      </c>
      <c r="F99" s="180"/>
      <c r="G99" s="181">
        <v>1</v>
      </c>
      <c r="H99" s="182">
        <v>105</v>
      </c>
    </row>
    <row r="100" spans="1:8" ht="15.75" customHeight="1">
      <c r="A100" s="178" t="s">
        <v>173</v>
      </c>
      <c r="B100" s="183" t="s">
        <v>174</v>
      </c>
      <c r="C100" s="180" t="s">
        <v>44</v>
      </c>
      <c r="D100" s="180"/>
      <c r="E100" s="180" t="s">
        <v>12</v>
      </c>
      <c r="F100" s="180"/>
      <c r="G100" s="181">
        <v>1</v>
      </c>
      <c r="H100" s="182">
        <v>235</v>
      </c>
    </row>
    <row r="101" spans="1:8" ht="15.75" customHeight="1">
      <c r="A101" s="178" t="s">
        <v>175</v>
      </c>
      <c r="B101" s="183" t="s">
        <v>176</v>
      </c>
      <c r="C101" s="180" t="s">
        <v>44</v>
      </c>
      <c r="D101" s="180"/>
      <c r="E101" s="180" t="s">
        <v>12</v>
      </c>
      <c r="F101" s="180"/>
      <c r="G101" s="181">
        <v>1</v>
      </c>
      <c r="H101" s="182">
        <v>125</v>
      </c>
    </row>
    <row r="102" spans="1:8" ht="15.75" customHeight="1">
      <c r="A102" s="178" t="s">
        <v>177</v>
      </c>
      <c r="B102" s="183" t="s">
        <v>178</v>
      </c>
      <c r="C102" s="180" t="s">
        <v>44</v>
      </c>
      <c r="D102" s="180"/>
      <c r="E102" s="180" t="s">
        <v>12</v>
      </c>
      <c r="F102" s="180"/>
      <c r="G102" s="181">
        <v>1</v>
      </c>
      <c r="H102" s="182">
        <v>125</v>
      </c>
    </row>
    <row r="103" spans="1:8" ht="15.75" customHeight="1">
      <c r="A103" s="178" t="s">
        <v>179</v>
      </c>
      <c r="B103" s="183" t="s">
        <v>180</v>
      </c>
      <c r="C103" s="180" t="s">
        <v>44</v>
      </c>
      <c r="D103" s="180"/>
      <c r="E103" s="180" t="s">
        <v>12</v>
      </c>
      <c r="F103" s="180"/>
      <c r="G103" s="181">
        <v>2</v>
      </c>
      <c r="H103" s="182">
        <v>460</v>
      </c>
    </row>
    <row r="104" spans="1:8" ht="15.75" customHeight="1">
      <c r="A104" s="178" t="s">
        <v>181</v>
      </c>
      <c r="B104" s="183" t="s">
        <v>182</v>
      </c>
      <c r="C104" s="180" t="s">
        <v>11</v>
      </c>
      <c r="D104" s="180"/>
      <c r="E104" s="180" t="s">
        <v>12</v>
      </c>
      <c r="F104" s="180"/>
      <c r="G104" s="181">
        <v>7</v>
      </c>
      <c r="H104" s="182">
        <v>1490</v>
      </c>
    </row>
    <row r="105" spans="1:8" ht="15.75" customHeight="1">
      <c r="A105" s="178" t="s">
        <v>183</v>
      </c>
      <c r="B105" s="183" t="s">
        <v>184</v>
      </c>
      <c r="C105" s="180" t="s">
        <v>11</v>
      </c>
      <c r="D105" s="180"/>
      <c r="E105" s="180" t="s">
        <v>12</v>
      </c>
      <c r="F105" s="180"/>
      <c r="G105" s="181">
        <v>7</v>
      </c>
      <c r="H105" s="182">
        <v>1490</v>
      </c>
    </row>
    <row r="106" spans="1:8" ht="15.75" customHeight="1">
      <c r="A106" s="178" t="s">
        <v>185</v>
      </c>
      <c r="B106" s="183" t="s">
        <v>186</v>
      </c>
      <c r="C106" s="180" t="s">
        <v>11</v>
      </c>
      <c r="D106" s="180"/>
      <c r="E106" s="180" t="s">
        <v>12</v>
      </c>
      <c r="F106" s="180"/>
      <c r="G106" s="181">
        <v>7</v>
      </c>
      <c r="H106" s="182">
        <v>1490</v>
      </c>
    </row>
    <row r="107" spans="1:8" ht="39">
      <c r="A107" s="178" t="s">
        <v>187</v>
      </c>
      <c r="B107" s="183" t="s">
        <v>188</v>
      </c>
      <c r="C107" s="180" t="s">
        <v>11</v>
      </c>
      <c r="D107" s="180"/>
      <c r="E107" s="180" t="s">
        <v>12</v>
      </c>
      <c r="F107" s="180"/>
      <c r="G107" s="181">
        <v>7</v>
      </c>
      <c r="H107" s="182">
        <v>7680</v>
      </c>
    </row>
    <row r="108" spans="1:8" ht="15.75" customHeight="1">
      <c r="A108" s="178" t="s">
        <v>189</v>
      </c>
      <c r="B108" s="183" t="s">
        <v>190</v>
      </c>
      <c r="C108" s="180" t="s">
        <v>11</v>
      </c>
      <c r="D108" s="180"/>
      <c r="E108" s="180" t="s">
        <v>12</v>
      </c>
      <c r="F108" s="180"/>
      <c r="G108" s="181">
        <v>7</v>
      </c>
      <c r="H108" s="215">
        <v>1610</v>
      </c>
    </row>
    <row r="109" spans="1:8" ht="15.75" customHeight="1">
      <c r="A109" s="178" t="s">
        <v>191</v>
      </c>
      <c r="B109" s="183" t="s">
        <v>192</v>
      </c>
      <c r="C109" s="180" t="s">
        <v>11</v>
      </c>
      <c r="D109" s="180"/>
      <c r="E109" s="180" t="s">
        <v>12</v>
      </c>
      <c r="F109" s="180"/>
      <c r="G109" s="181">
        <v>7</v>
      </c>
      <c r="H109" s="215">
        <v>1610</v>
      </c>
    </row>
    <row r="110" spans="1:8" ht="15.75" customHeight="1">
      <c r="A110" s="178" t="s">
        <v>193</v>
      </c>
      <c r="B110" s="183" t="s">
        <v>194</v>
      </c>
      <c r="C110" s="180" t="s">
        <v>11</v>
      </c>
      <c r="D110" s="180"/>
      <c r="E110" s="180" t="s">
        <v>12</v>
      </c>
      <c r="F110" s="180"/>
      <c r="G110" s="181">
        <v>7</v>
      </c>
      <c r="H110" s="215">
        <v>1610</v>
      </c>
    </row>
    <row r="111" spans="1:8" ht="15.75" customHeight="1">
      <c r="A111" s="178" t="s">
        <v>195</v>
      </c>
      <c r="B111" s="183" t="s">
        <v>196</v>
      </c>
      <c r="C111" s="180" t="s">
        <v>11</v>
      </c>
      <c r="D111" s="180"/>
      <c r="E111" s="180" t="s">
        <v>12</v>
      </c>
      <c r="F111" s="180"/>
      <c r="G111" s="181">
        <v>7</v>
      </c>
      <c r="H111" s="215">
        <v>1955</v>
      </c>
    </row>
    <row r="112" spans="1:8">
      <c r="A112" s="39"/>
      <c r="B112" s="20"/>
      <c r="C112" s="176"/>
      <c r="D112" s="176"/>
      <c r="E112" s="176"/>
      <c r="F112" s="176"/>
      <c r="G112" s="36"/>
      <c r="H112" s="214"/>
    </row>
    <row r="113" spans="1:8">
      <c r="A113" s="47"/>
      <c r="B113" s="193" t="s">
        <v>197</v>
      </c>
      <c r="C113" s="192"/>
      <c r="D113" s="192"/>
      <c r="E113" s="192"/>
      <c r="F113" s="192"/>
      <c r="G113" s="61"/>
      <c r="H113" s="213"/>
    </row>
    <row r="114" spans="1:8" ht="15.75" customHeight="1">
      <c r="A114" s="178" t="s">
        <v>198</v>
      </c>
      <c r="B114" s="183" t="s">
        <v>199</v>
      </c>
      <c r="C114" s="180" t="s">
        <v>44</v>
      </c>
      <c r="D114" s="180"/>
      <c r="E114" s="180" t="s">
        <v>12</v>
      </c>
      <c r="F114" s="180"/>
      <c r="G114" s="181">
        <v>1</v>
      </c>
      <c r="H114" s="215">
        <v>105</v>
      </c>
    </row>
    <row r="115" spans="1:8" ht="15.75" customHeight="1">
      <c r="A115" s="178" t="s">
        <v>200</v>
      </c>
      <c r="B115" s="183" t="s">
        <v>201</v>
      </c>
      <c r="C115" s="180" t="s">
        <v>44</v>
      </c>
      <c r="D115" s="180"/>
      <c r="E115" s="180" t="s">
        <v>12</v>
      </c>
      <c r="F115" s="180"/>
      <c r="G115" s="181">
        <v>1</v>
      </c>
      <c r="H115" s="215">
        <v>185</v>
      </c>
    </row>
    <row r="116" spans="1:8" ht="15.75" customHeight="1">
      <c r="A116" s="178" t="s">
        <v>202</v>
      </c>
      <c r="B116" s="183" t="s">
        <v>203</v>
      </c>
      <c r="C116" s="180" t="s">
        <v>44</v>
      </c>
      <c r="D116" s="180"/>
      <c r="E116" s="180" t="s">
        <v>12</v>
      </c>
      <c r="F116" s="180"/>
      <c r="G116" s="181">
        <v>1</v>
      </c>
      <c r="H116" s="215">
        <v>310</v>
      </c>
    </row>
    <row r="117" spans="1:8" ht="15.75" customHeight="1">
      <c r="A117" s="178" t="s">
        <v>204</v>
      </c>
      <c r="B117" s="183" t="s">
        <v>205</v>
      </c>
      <c r="C117" s="180" t="s">
        <v>44</v>
      </c>
      <c r="D117" s="180"/>
      <c r="E117" s="180" t="s">
        <v>12</v>
      </c>
      <c r="F117" s="180"/>
      <c r="G117" s="181">
        <v>1</v>
      </c>
      <c r="H117" s="215">
        <v>430</v>
      </c>
    </row>
    <row r="118" spans="1:8" ht="15.75" customHeight="1">
      <c r="A118" s="178" t="s">
        <v>206</v>
      </c>
      <c r="B118" s="183" t="s">
        <v>207</v>
      </c>
      <c r="C118" s="180" t="s">
        <v>44</v>
      </c>
      <c r="D118" s="180"/>
      <c r="E118" s="180" t="s">
        <v>12</v>
      </c>
      <c r="F118" s="180"/>
      <c r="G118" s="181">
        <v>1</v>
      </c>
      <c r="H118" s="215">
        <v>440</v>
      </c>
    </row>
    <row r="119" spans="1:8" ht="15.75" customHeight="1">
      <c r="A119" s="178" t="s">
        <v>208</v>
      </c>
      <c r="B119" s="183" t="s">
        <v>209</v>
      </c>
      <c r="C119" s="180" t="s">
        <v>44</v>
      </c>
      <c r="D119" s="180"/>
      <c r="E119" s="180" t="s">
        <v>12</v>
      </c>
      <c r="F119" s="180"/>
      <c r="G119" s="181">
        <v>7</v>
      </c>
      <c r="H119" s="215">
        <v>4600</v>
      </c>
    </row>
    <row r="120" spans="1:8" ht="15.75" customHeight="1">
      <c r="A120" s="178" t="s">
        <v>210</v>
      </c>
      <c r="B120" s="183" t="s">
        <v>211</v>
      </c>
      <c r="C120" s="180" t="s">
        <v>44</v>
      </c>
      <c r="D120" s="180"/>
      <c r="E120" s="180" t="s">
        <v>12</v>
      </c>
      <c r="F120" s="180"/>
      <c r="G120" s="181">
        <v>1</v>
      </c>
      <c r="H120" s="215">
        <v>460</v>
      </c>
    </row>
    <row r="121" spans="1:8">
      <c r="A121" s="39"/>
      <c r="B121" s="20"/>
      <c r="C121" s="176"/>
      <c r="D121" s="176"/>
      <c r="E121" s="176"/>
      <c r="F121" s="176"/>
      <c r="G121" s="36"/>
      <c r="H121" s="214"/>
    </row>
    <row r="122" spans="1:8">
      <c r="A122" s="47"/>
      <c r="B122" s="193" t="s">
        <v>212</v>
      </c>
      <c r="C122" s="192"/>
      <c r="D122" s="192"/>
      <c r="E122" s="192"/>
      <c r="F122" s="192"/>
      <c r="G122" s="61"/>
      <c r="H122" s="213"/>
    </row>
    <row r="123" spans="1:8" ht="15.75" customHeight="1">
      <c r="A123" s="178" t="s">
        <v>213</v>
      </c>
      <c r="B123" s="183" t="s">
        <v>214</v>
      </c>
      <c r="C123" s="180" t="s">
        <v>11</v>
      </c>
      <c r="D123" s="180"/>
      <c r="E123" s="180" t="s">
        <v>12</v>
      </c>
      <c r="F123" s="180"/>
      <c r="G123" s="181">
        <v>7</v>
      </c>
      <c r="H123" s="215">
        <v>3450</v>
      </c>
    </row>
    <row r="124" spans="1:8" ht="15.75" customHeight="1">
      <c r="A124" s="178" t="s">
        <v>215</v>
      </c>
      <c r="B124" s="183" t="s">
        <v>216</v>
      </c>
      <c r="C124" s="180" t="s">
        <v>11</v>
      </c>
      <c r="D124" s="180"/>
      <c r="E124" s="180" t="s">
        <v>12</v>
      </c>
      <c r="F124" s="180"/>
      <c r="G124" s="181">
        <v>7</v>
      </c>
      <c r="H124" s="215">
        <v>3450</v>
      </c>
    </row>
    <row r="125" spans="1:8" ht="15.75" customHeight="1">
      <c r="A125" s="178" t="s">
        <v>217</v>
      </c>
      <c r="B125" s="183" t="s">
        <v>218</v>
      </c>
      <c r="C125" s="180" t="s">
        <v>11</v>
      </c>
      <c r="D125" s="180"/>
      <c r="E125" s="180" t="s">
        <v>12</v>
      </c>
      <c r="F125" s="180"/>
      <c r="G125" s="181">
        <v>7</v>
      </c>
      <c r="H125" s="215">
        <v>3450</v>
      </c>
    </row>
    <row r="126" spans="1:8" ht="15.75" customHeight="1">
      <c r="A126" s="178" t="s">
        <v>219</v>
      </c>
      <c r="B126" s="183" t="s">
        <v>220</v>
      </c>
      <c r="C126" s="180" t="s">
        <v>11</v>
      </c>
      <c r="D126" s="180"/>
      <c r="E126" s="180" t="s">
        <v>12</v>
      </c>
      <c r="F126" s="180"/>
      <c r="G126" s="181">
        <v>7</v>
      </c>
      <c r="H126" s="215">
        <v>3450</v>
      </c>
    </row>
    <row r="127" spans="1:8" ht="15.75" customHeight="1">
      <c r="A127" s="178" t="s">
        <v>221</v>
      </c>
      <c r="B127" s="183" t="s">
        <v>222</v>
      </c>
      <c r="C127" s="180" t="s">
        <v>11</v>
      </c>
      <c r="D127" s="180"/>
      <c r="E127" s="180" t="s">
        <v>12</v>
      </c>
      <c r="F127" s="180"/>
      <c r="G127" s="181">
        <v>7</v>
      </c>
      <c r="H127" s="215">
        <v>3450</v>
      </c>
    </row>
    <row r="128" spans="1:8" ht="15.75" customHeight="1">
      <c r="A128" s="178" t="s">
        <v>223</v>
      </c>
      <c r="B128" s="183" t="s">
        <v>224</v>
      </c>
      <c r="C128" s="180" t="s">
        <v>11</v>
      </c>
      <c r="D128" s="180"/>
      <c r="E128" s="180" t="s">
        <v>12</v>
      </c>
      <c r="F128" s="180"/>
      <c r="G128" s="181">
        <v>7</v>
      </c>
      <c r="H128" s="215">
        <v>3450</v>
      </c>
    </row>
    <row r="129" spans="1:8" ht="15.75" customHeight="1">
      <c r="A129" s="178" t="s">
        <v>225</v>
      </c>
      <c r="B129" s="183" t="s">
        <v>226</v>
      </c>
      <c r="C129" s="180" t="s">
        <v>11</v>
      </c>
      <c r="D129" s="180"/>
      <c r="E129" s="180" t="s">
        <v>12</v>
      </c>
      <c r="F129" s="180"/>
      <c r="G129" s="181">
        <v>7</v>
      </c>
      <c r="H129" s="215">
        <v>3450</v>
      </c>
    </row>
    <row r="130" spans="1:8" ht="15.75" customHeight="1">
      <c r="A130" s="178" t="s">
        <v>227</v>
      </c>
      <c r="B130" s="183" t="s">
        <v>228</v>
      </c>
      <c r="C130" s="180" t="s">
        <v>11</v>
      </c>
      <c r="D130" s="180"/>
      <c r="E130" s="180" t="s">
        <v>12</v>
      </c>
      <c r="F130" s="180"/>
      <c r="G130" s="181">
        <v>7</v>
      </c>
      <c r="H130" s="215">
        <v>3450</v>
      </c>
    </row>
    <row r="131" spans="1:8" ht="15.75" customHeight="1">
      <c r="A131" s="178" t="s">
        <v>229</v>
      </c>
      <c r="B131" s="183" t="s">
        <v>230</v>
      </c>
      <c r="C131" s="180" t="s">
        <v>11</v>
      </c>
      <c r="D131" s="180"/>
      <c r="E131" s="180" t="s">
        <v>12</v>
      </c>
      <c r="F131" s="180"/>
      <c r="G131" s="181">
        <v>7</v>
      </c>
      <c r="H131" s="215">
        <v>3450</v>
      </c>
    </row>
    <row r="132" spans="1:8" ht="15.75" customHeight="1">
      <c r="A132" s="178" t="s">
        <v>231</v>
      </c>
      <c r="B132" s="183" t="s">
        <v>232</v>
      </c>
      <c r="C132" s="180" t="s">
        <v>44</v>
      </c>
      <c r="D132" s="180"/>
      <c r="E132" s="180" t="s">
        <v>12</v>
      </c>
      <c r="F132" s="180"/>
      <c r="G132" s="181">
        <v>1</v>
      </c>
      <c r="H132" s="215">
        <v>715</v>
      </c>
    </row>
    <row r="133" spans="1:8" ht="15.75" customHeight="1">
      <c r="A133" s="178" t="s">
        <v>233</v>
      </c>
      <c r="B133" s="183" t="s">
        <v>234</v>
      </c>
      <c r="C133" s="180" t="s">
        <v>44</v>
      </c>
      <c r="D133" s="180"/>
      <c r="E133" s="180" t="s">
        <v>12</v>
      </c>
      <c r="F133" s="180"/>
      <c r="G133" s="181">
        <v>1</v>
      </c>
      <c r="H133" s="215">
        <v>715</v>
      </c>
    </row>
    <row r="134" spans="1:8">
      <c r="A134" s="47"/>
      <c r="B134" s="193" t="s">
        <v>235</v>
      </c>
      <c r="C134" s="192"/>
      <c r="D134" s="192"/>
      <c r="E134" s="192"/>
      <c r="F134" s="192"/>
      <c r="G134" s="61"/>
      <c r="H134" s="213"/>
    </row>
    <row r="135" spans="1:8" ht="15.75" customHeight="1">
      <c r="A135" s="178" t="s">
        <v>236</v>
      </c>
      <c r="B135" s="183" t="s">
        <v>237</v>
      </c>
      <c r="C135" s="180" t="s">
        <v>238</v>
      </c>
      <c r="D135" s="180"/>
      <c r="E135" s="180" t="s">
        <v>12</v>
      </c>
      <c r="F135" s="180"/>
      <c r="G135" s="181">
        <v>7</v>
      </c>
      <c r="H135" s="215">
        <v>4880</v>
      </c>
    </row>
    <row r="136" spans="1:8">
      <c r="A136" s="39"/>
      <c r="B136" s="20"/>
      <c r="C136" s="176"/>
      <c r="D136" s="176"/>
      <c r="E136" s="176"/>
      <c r="F136" s="176"/>
      <c r="G136" s="36"/>
      <c r="H136" s="214"/>
    </row>
    <row r="137" spans="1:8">
      <c r="A137" s="48"/>
      <c r="B137" s="5" t="s">
        <v>239</v>
      </c>
      <c r="C137" s="164"/>
      <c r="D137" s="164"/>
      <c r="E137" s="164"/>
      <c r="F137" s="164"/>
      <c r="G137" s="60"/>
      <c r="H137" s="212"/>
    </row>
    <row r="138" spans="1:8">
      <c r="A138" s="47"/>
      <c r="B138" s="193" t="s">
        <v>240</v>
      </c>
      <c r="C138" s="192"/>
      <c r="D138" s="192"/>
      <c r="E138" s="192"/>
      <c r="F138" s="192"/>
      <c r="G138" s="61"/>
      <c r="H138" s="213"/>
    </row>
    <row r="139" spans="1:8" ht="15.75" customHeight="1">
      <c r="A139" s="178" t="s">
        <v>241</v>
      </c>
      <c r="B139" s="183" t="s">
        <v>242</v>
      </c>
      <c r="C139" s="180" t="s">
        <v>243</v>
      </c>
      <c r="D139" s="180"/>
      <c r="E139" s="180" t="s">
        <v>12</v>
      </c>
      <c r="F139" s="180"/>
      <c r="G139" s="181">
        <v>1</v>
      </c>
      <c r="H139" s="215">
        <v>95</v>
      </c>
    </row>
    <row r="140" spans="1:8" ht="15.75" customHeight="1">
      <c r="A140" s="178" t="s">
        <v>244</v>
      </c>
      <c r="B140" s="183" t="s">
        <v>245</v>
      </c>
      <c r="C140" s="180" t="s">
        <v>243</v>
      </c>
      <c r="D140" s="180"/>
      <c r="E140" s="180" t="s">
        <v>12</v>
      </c>
      <c r="F140" s="180"/>
      <c r="G140" s="181">
        <v>1</v>
      </c>
      <c r="H140" s="215">
        <v>95</v>
      </c>
    </row>
    <row r="141" spans="1:8" ht="15.75" customHeight="1">
      <c r="A141" s="178" t="s">
        <v>246</v>
      </c>
      <c r="B141" s="183" t="s">
        <v>247</v>
      </c>
      <c r="C141" s="180" t="s">
        <v>243</v>
      </c>
      <c r="D141" s="180"/>
      <c r="E141" s="180" t="s">
        <v>12</v>
      </c>
      <c r="F141" s="180"/>
      <c r="G141" s="181">
        <v>1</v>
      </c>
      <c r="H141" s="215">
        <v>115</v>
      </c>
    </row>
    <row r="142" spans="1:8" ht="15.75" customHeight="1">
      <c r="A142" s="178" t="s">
        <v>248</v>
      </c>
      <c r="B142" s="183" t="s">
        <v>249</v>
      </c>
      <c r="C142" s="180" t="s">
        <v>243</v>
      </c>
      <c r="D142" s="180"/>
      <c r="E142" s="180" t="s">
        <v>12</v>
      </c>
      <c r="F142" s="180"/>
      <c r="G142" s="181">
        <v>1</v>
      </c>
      <c r="H142" s="215">
        <v>300</v>
      </c>
    </row>
    <row r="143" spans="1:8" ht="15.75" customHeight="1">
      <c r="A143" s="178" t="s">
        <v>250</v>
      </c>
      <c r="B143" s="183" t="s">
        <v>251</v>
      </c>
      <c r="C143" s="180" t="s">
        <v>243</v>
      </c>
      <c r="D143" s="180"/>
      <c r="E143" s="180" t="s">
        <v>12</v>
      </c>
      <c r="F143" s="180"/>
      <c r="G143" s="181">
        <v>3</v>
      </c>
      <c r="H143" s="215">
        <v>370</v>
      </c>
    </row>
    <row r="144" spans="1:8" ht="15.75" customHeight="1">
      <c r="A144" s="178" t="s">
        <v>252</v>
      </c>
      <c r="B144" s="183" t="s">
        <v>253</v>
      </c>
      <c r="C144" s="180" t="s">
        <v>243</v>
      </c>
      <c r="D144" s="180"/>
      <c r="E144" s="180" t="s">
        <v>12</v>
      </c>
      <c r="F144" s="180"/>
      <c r="G144" s="181">
        <v>3</v>
      </c>
      <c r="H144" s="215">
        <v>760</v>
      </c>
    </row>
    <row r="145" spans="1:9" ht="26.25">
      <c r="A145" s="178" t="s">
        <v>254</v>
      </c>
      <c r="B145" s="183" t="s">
        <v>255</v>
      </c>
      <c r="C145" s="180" t="s">
        <v>243</v>
      </c>
      <c r="D145" s="180"/>
      <c r="E145" s="180" t="s">
        <v>12</v>
      </c>
      <c r="F145" s="180"/>
      <c r="G145" s="181">
        <v>7</v>
      </c>
      <c r="H145" s="215">
        <v>7650</v>
      </c>
      <c r="I145" s="202"/>
    </row>
    <row r="146" spans="1:9" ht="15.75" customHeight="1">
      <c r="A146" s="178" t="s">
        <v>256</v>
      </c>
      <c r="B146" s="183" t="s">
        <v>257</v>
      </c>
      <c r="C146" s="180" t="s">
        <v>243</v>
      </c>
      <c r="D146" s="180"/>
      <c r="E146" s="180" t="s">
        <v>12</v>
      </c>
      <c r="F146" s="180"/>
      <c r="G146" s="181">
        <v>7</v>
      </c>
      <c r="H146" s="215">
        <v>1600</v>
      </c>
    </row>
    <row r="147" spans="1:9" ht="15.75" customHeight="1">
      <c r="A147" s="178" t="s">
        <v>258</v>
      </c>
      <c r="B147" s="183" t="s">
        <v>259</v>
      </c>
      <c r="C147" s="180" t="s">
        <v>243</v>
      </c>
      <c r="D147" s="180"/>
      <c r="E147" s="180" t="s">
        <v>12</v>
      </c>
      <c r="F147" s="180"/>
      <c r="G147" s="181">
        <v>7</v>
      </c>
      <c r="H147" s="215">
        <v>1600</v>
      </c>
    </row>
    <row r="148" spans="1:9" ht="77.25">
      <c r="A148" s="178" t="s">
        <v>260</v>
      </c>
      <c r="B148" s="183" t="s">
        <v>261</v>
      </c>
      <c r="C148" s="180" t="s">
        <v>243</v>
      </c>
      <c r="D148" s="180"/>
      <c r="E148" s="180" t="s">
        <v>34</v>
      </c>
      <c r="F148" s="180"/>
      <c r="G148" s="200" t="s">
        <v>1762</v>
      </c>
      <c r="H148" s="215">
        <v>3565</v>
      </c>
    </row>
    <row r="149" spans="1:9">
      <c r="A149" s="39"/>
      <c r="B149" s="20"/>
      <c r="C149" s="222"/>
      <c r="D149" s="222"/>
      <c r="E149" s="222"/>
      <c r="F149" s="222"/>
      <c r="G149" s="36"/>
      <c r="H149" s="214"/>
    </row>
    <row r="150" spans="1:9">
      <c r="A150" s="47"/>
      <c r="B150" s="193" t="s">
        <v>262</v>
      </c>
      <c r="C150" s="192"/>
      <c r="D150" s="192"/>
      <c r="E150" s="192"/>
      <c r="F150" s="192"/>
      <c r="G150" s="61"/>
      <c r="H150" s="213"/>
    </row>
    <row r="151" spans="1:9" ht="15.75" customHeight="1">
      <c r="A151" s="178" t="s">
        <v>263</v>
      </c>
      <c r="B151" s="183" t="s">
        <v>242</v>
      </c>
      <c r="C151" s="180" t="s">
        <v>264</v>
      </c>
      <c r="D151" s="180"/>
      <c r="E151" s="180" t="s">
        <v>12</v>
      </c>
      <c r="F151" s="180"/>
      <c r="G151" s="181">
        <v>1</v>
      </c>
      <c r="H151" s="215">
        <v>95</v>
      </c>
    </row>
    <row r="152" spans="1:9" ht="15.75" customHeight="1">
      <c r="A152" s="178" t="s">
        <v>265</v>
      </c>
      <c r="B152" s="183" t="s">
        <v>245</v>
      </c>
      <c r="C152" s="180" t="s">
        <v>264</v>
      </c>
      <c r="D152" s="180"/>
      <c r="E152" s="180" t="s">
        <v>12</v>
      </c>
      <c r="F152" s="180"/>
      <c r="G152" s="181">
        <v>1</v>
      </c>
      <c r="H152" s="215">
        <v>95</v>
      </c>
    </row>
    <row r="153" spans="1:9" ht="15.75" customHeight="1">
      <c r="A153" s="178" t="s">
        <v>266</v>
      </c>
      <c r="B153" s="183" t="s">
        <v>267</v>
      </c>
      <c r="C153" s="180" t="s">
        <v>264</v>
      </c>
      <c r="D153" s="180"/>
      <c r="E153" s="180" t="s">
        <v>12</v>
      </c>
      <c r="F153" s="180"/>
      <c r="G153" s="181">
        <v>3</v>
      </c>
      <c r="H153" s="215">
        <v>345</v>
      </c>
    </row>
    <row r="154" spans="1:9" ht="15.75" customHeight="1">
      <c r="A154" s="178" t="s">
        <v>268</v>
      </c>
      <c r="B154" s="183" t="s">
        <v>269</v>
      </c>
      <c r="C154" s="180" t="s">
        <v>264</v>
      </c>
      <c r="D154" s="180"/>
      <c r="E154" s="180" t="s">
        <v>12</v>
      </c>
      <c r="F154" s="180"/>
      <c r="G154" s="181">
        <v>1</v>
      </c>
      <c r="H154" s="215">
        <v>95</v>
      </c>
    </row>
    <row r="155" spans="1:9" ht="15.75" customHeight="1">
      <c r="A155" s="178" t="s">
        <v>270</v>
      </c>
      <c r="B155" s="183" t="s">
        <v>271</v>
      </c>
      <c r="C155" s="180" t="s">
        <v>272</v>
      </c>
      <c r="D155" s="180"/>
      <c r="E155" s="180" t="s">
        <v>12</v>
      </c>
      <c r="F155" s="180"/>
      <c r="G155" s="181">
        <v>1</v>
      </c>
      <c r="H155" s="215">
        <v>370</v>
      </c>
    </row>
    <row r="156" spans="1:9" ht="15.75" customHeight="1">
      <c r="A156" s="178" t="s">
        <v>273</v>
      </c>
      <c r="B156" s="183" t="s">
        <v>274</v>
      </c>
      <c r="C156" s="180" t="s">
        <v>264</v>
      </c>
      <c r="D156" s="180"/>
      <c r="E156" s="180" t="s">
        <v>12</v>
      </c>
      <c r="F156" s="180"/>
      <c r="G156" s="181">
        <v>1</v>
      </c>
      <c r="H156" s="215">
        <v>95</v>
      </c>
    </row>
    <row r="157" spans="1:9" ht="15.75" customHeight="1">
      <c r="A157" s="178" t="s">
        <v>275</v>
      </c>
      <c r="B157" s="183" t="s">
        <v>276</v>
      </c>
      <c r="C157" s="180" t="s">
        <v>264</v>
      </c>
      <c r="D157" s="180"/>
      <c r="E157" s="180" t="s">
        <v>12</v>
      </c>
      <c r="F157" s="180"/>
      <c r="G157" s="181">
        <v>1</v>
      </c>
      <c r="H157" s="215">
        <v>95</v>
      </c>
    </row>
    <row r="158" spans="1:9" ht="15.75" customHeight="1">
      <c r="A158" s="178" t="s">
        <v>277</v>
      </c>
      <c r="B158" s="183" t="s">
        <v>278</v>
      </c>
      <c r="C158" s="180" t="s">
        <v>279</v>
      </c>
      <c r="D158" s="180"/>
      <c r="E158" s="180" t="s">
        <v>12</v>
      </c>
      <c r="F158" s="180"/>
      <c r="G158" s="181">
        <v>7</v>
      </c>
      <c r="H158" s="215">
        <v>1400</v>
      </c>
    </row>
    <row r="159" spans="1:9" ht="15.75" customHeight="1">
      <c r="A159" s="178" t="s">
        <v>280</v>
      </c>
      <c r="B159" s="183" t="s">
        <v>281</v>
      </c>
      <c r="C159" s="180" t="s">
        <v>264</v>
      </c>
      <c r="D159" s="180"/>
      <c r="E159" s="180" t="s">
        <v>12</v>
      </c>
      <c r="F159" s="180"/>
      <c r="G159" s="181">
        <v>1</v>
      </c>
      <c r="H159" s="215">
        <v>300</v>
      </c>
    </row>
    <row r="160" spans="1:9" ht="15.75" customHeight="1">
      <c r="A160" s="178" t="s">
        <v>282</v>
      </c>
      <c r="B160" s="183" t="s">
        <v>283</v>
      </c>
      <c r="C160" s="180" t="s">
        <v>264</v>
      </c>
      <c r="D160" s="180"/>
      <c r="E160" s="180" t="s">
        <v>12</v>
      </c>
      <c r="F160" s="180"/>
      <c r="G160" s="181">
        <v>1</v>
      </c>
      <c r="H160" s="215">
        <v>105</v>
      </c>
    </row>
    <row r="161" spans="1:8" ht="15.75" customHeight="1">
      <c r="A161" s="178" t="s">
        <v>284</v>
      </c>
      <c r="B161" s="183" t="s">
        <v>285</v>
      </c>
      <c r="C161" s="180" t="s">
        <v>264</v>
      </c>
      <c r="D161" s="180"/>
      <c r="E161" s="180" t="s">
        <v>12</v>
      </c>
      <c r="F161" s="180"/>
      <c r="G161" s="181">
        <v>1</v>
      </c>
      <c r="H161" s="215">
        <v>105</v>
      </c>
    </row>
    <row r="162" spans="1:8" ht="15.75" customHeight="1">
      <c r="A162" s="178" t="s">
        <v>286</v>
      </c>
      <c r="B162" s="183" t="s">
        <v>287</v>
      </c>
      <c r="C162" s="180" t="s">
        <v>264</v>
      </c>
      <c r="D162" s="180"/>
      <c r="E162" s="180" t="s">
        <v>12</v>
      </c>
      <c r="F162" s="180"/>
      <c r="G162" s="181">
        <v>1</v>
      </c>
      <c r="H162" s="215">
        <v>140</v>
      </c>
    </row>
    <row r="163" spans="1:8" ht="15.75" customHeight="1">
      <c r="A163" s="178" t="s">
        <v>288</v>
      </c>
      <c r="B163" s="183" t="s">
        <v>289</v>
      </c>
      <c r="C163" s="180" t="s">
        <v>264</v>
      </c>
      <c r="D163" s="180"/>
      <c r="E163" s="180" t="s">
        <v>12</v>
      </c>
      <c r="F163" s="180"/>
      <c r="G163" s="181">
        <v>7</v>
      </c>
      <c r="H163" s="215">
        <v>1495</v>
      </c>
    </row>
    <row r="164" spans="1:8">
      <c r="A164" s="39"/>
      <c r="B164" s="20"/>
      <c r="C164" s="222"/>
      <c r="D164" s="222"/>
      <c r="E164" s="222"/>
      <c r="F164" s="222"/>
      <c r="G164" s="36"/>
      <c r="H164" s="214"/>
    </row>
    <row r="165" spans="1:8">
      <c r="A165" s="47"/>
      <c r="B165" s="193" t="s">
        <v>290</v>
      </c>
      <c r="C165" s="192"/>
      <c r="D165" s="192"/>
      <c r="E165" s="192"/>
      <c r="F165" s="192"/>
      <c r="G165" s="61"/>
      <c r="H165" s="213"/>
    </row>
    <row r="166" spans="1:8" ht="15.75" customHeight="1">
      <c r="A166" s="178" t="s">
        <v>291</v>
      </c>
      <c r="B166" s="183" t="s">
        <v>292</v>
      </c>
      <c r="C166" s="180" t="s">
        <v>279</v>
      </c>
      <c r="D166" s="180"/>
      <c r="E166" s="180" t="s">
        <v>12</v>
      </c>
      <c r="F166" s="180"/>
      <c r="G166" s="181">
        <v>1</v>
      </c>
      <c r="H166" s="215">
        <v>1120</v>
      </c>
    </row>
    <row r="167" spans="1:8" ht="15.75" customHeight="1">
      <c r="A167" s="178" t="s">
        <v>293</v>
      </c>
      <c r="B167" s="183" t="s">
        <v>294</v>
      </c>
      <c r="C167" s="180" t="s">
        <v>279</v>
      </c>
      <c r="D167" s="180"/>
      <c r="E167" s="180" t="s">
        <v>12</v>
      </c>
      <c r="F167" s="180"/>
      <c r="G167" s="181">
        <v>8</v>
      </c>
      <c r="H167" s="215">
        <v>1195</v>
      </c>
    </row>
    <row r="168" spans="1:8" ht="27" customHeight="1">
      <c r="A168" s="178" t="s">
        <v>295</v>
      </c>
      <c r="B168" s="183" t="s">
        <v>296</v>
      </c>
      <c r="C168" s="180" t="s">
        <v>279</v>
      </c>
      <c r="D168" s="180"/>
      <c r="E168" s="180" t="s">
        <v>12</v>
      </c>
      <c r="F168" s="180"/>
      <c r="G168" s="181">
        <v>7</v>
      </c>
      <c r="H168" s="215">
        <v>3680</v>
      </c>
    </row>
    <row r="169" spans="1:8" ht="27" customHeight="1">
      <c r="A169" s="178" t="s">
        <v>297</v>
      </c>
      <c r="B169" s="183" t="s">
        <v>298</v>
      </c>
      <c r="C169" s="180" t="s">
        <v>279</v>
      </c>
      <c r="D169" s="180"/>
      <c r="E169" s="180" t="s">
        <v>12</v>
      </c>
      <c r="F169" s="180"/>
      <c r="G169" s="181">
        <v>7</v>
      </c>
      <c r="H169" s="215">
        <v>3370</v>
      </c>
    </row>
    <row r="170" spans="1:8" ht="27" customHeight="1">
      <c r="A170" s="178" t="s">
        <v>299</v>
      </c>
      <c r="B170" s="183" t="s">
        <v>300</v>
      </c>
      <c r="C170" s="180" t="s">
        <v>279</v>
      </c>
      <c r="D170" s="180"/>
      <c r="E170" s="180" t="s">
        <v>12</v>
      </c>
      <c r="F170" s="180"/>
      <c r="G170" s="181">
        <v>7</v>
      </c>
      <c r="H170" s="215">
        <v>4370</v>
      </c>
    </row>
    <row r="171" spans="1:8" ht="15.75" customHeight="1">
      <c r="A171" s="178" t="s">
        <v>301</v>
      </c>
      <c r="B171" s="183" t="s">
        <v>302</v>
      </c>
      <c r="C171" s="180" t="s">
        <v>279</v>
      </c>
      <c r="D171" s="180"/>
      <c r="E171" s="180" t="s">
        <v>12</v>
      </c>
      <c r="F171" s="180"/>
      <c r="G171" s="181">
        <v>10</v>
      </c>
      <c r="H171" s="215">
        <v>1360</v>
      </c>
    </row>
    <row r="172" spans="1:8" ht="34.5" customHeight="1">
      <c r="A172" s="178" t="s">
        <v>303</v>
      </c>
      <c r="B172" s="183" t="s">
        <v>304</v>
      </c>
      <c r="C172" s="180" t="s">
        <v>279</v>
      </c>
      <c r="D172" s="180"/>
      <c r="E172" s="180" t="s">
        <v>12</v>
      </c>
      <c r="F172" s="180"/>
      <c r="G172" s="181">
        <v>7</v>
      </c>
      <c r="H172" s="215">
        <v>3105</v>
      </c>
    </row>
    <row r="173" spans="1:8" ht="13.5" customHeight="1">
      <c r="A173" s="55"/>
      <c r="B173" s="56"/>
      <c r="C173" s="51"/>
      <c r="D173" s="51"/>
      <c r="E173" s="51"/>
      <c r="F173" s="51"/>
      <c r="G173" s="51"/>
      <c r="H173" s="219"/>
    </row>
    <row r="174" spans="1:8">
      <c r="A174" s="48"/>
      <c r="B174" s="5" t="s">
        <v>305</v>
      </c>
      <c r="C174" s="191"/>
      <c r="D174" s="191"/>
      <c r="E174" s="191"/>
      <c r="F174" s="191"/>
      <c r="G174" s="60"/>
      <c r="H174" s="210"/>
    </row>
    <row r="175" spans="1:8" ht="15.75" customHeight="1">
      <c r="A175" s="178" t="s">
        <v>306</v>
      </c>
      <c r="B175" s="183" t="s">
        <v>307</v>
      </c>
      <c r="C175" s="180" t="s">
        <v>308</v>
      </c>
      <c r="D175" s="180"/>
      <c r="E175" s="180" t="s">
        <v>12</v>
      </c>
      <c r="F175" s="180"/>
      <c r="G175" s="181">
        <v>8</v>
      </c>
      <c r="H175" s="215">
        <v>2875</v>
      </c>
    </row>
    <row r="176" spans="1:8" ht="15.75" customHeight="1">
      <c r="A176" s="178" t="s">
        <v>309</v>
      </c>
      <c r="B176" s="183" t="s">
        <v>310</v>
      </c>
      <c r="C176" s="180" t="s">
        <v>308</v>
      </c>
      <c r="D176" s="180"/>
      <c r="E176" s="180" t="s">
        <v>12</v>
      </c>
      <c r="F176" s="180"/>
      <c r="G176" s="181">
        <v>3</v>
      </c>
      <c r="H176" s="215">
        <v>1070</v>
      </c>
    </row>
    <row r="177" spans="1:8" ht="15.75" customHeight="1">
      <c r="A177" s="178" t="s">
        <v>311</v>
      </c>
      <c r="B177" s="183" t="s">
        <v>312</v>
      </c>
      <c r="C177" s="180" t="s">
        <v>308</v>
      </c>
      <c r="D177" s="180"/>
      <c r="E177" s="180" t="s">
        <v>12</v>
      </c>
      <c r="F177" s="180"/>
      <c r="G177" s="181">
        <v>6</v>
      </c>
      <c r="H177" s="215">
        <v>1990</v>
      </c>
    </row>
    <row r="178" spans="1:8" ht="15.75" customHeight="1">
      <c r="A178" s="55"/>
      <c r="B178" s="56"/>
      <c r="C178" s="51"/>
      <c r="D178" s="51"/>
      <c r="E178" s="51"/>
      <c r="F178" s="51"/>
      <c r="G178" s="51"/>
      <c r="H178" s="219"/>
    </row>
    <row r="179" spans="1:8">
      <c r="A179" s="39"/>
      <c r="B179" s="20"/>
      <c r="C179" s="176"/>
      <c r="D179" s="176"/>
      <c r="E179" s="176"/>
      <c r="F179" s="176"/>
      <c r="G179" s="36"/>
      <c r="H179" s="214"/>
    </row>
    <row r="180" spans="1:8" ht="19.5" customHeight="1">
      <c r="A180" s="48"/>
      <c r="B180" s="5" t="s">
        <v>313</v>
      </c>
      <c r="C180" s="191"/>
      <c r="D180" s="191"/>
      <c r="E180" s="191"/>
      <c r="F180" s="191"/>
      <c r="G180" s="60"/>
      <c r="H180" s="210"/>
    </row>
    <row r="181" spans="1:8" ht="30.75" customHeight="1">
      <c r="A181" s="178" t="s">
        <v>314</v>
      </c>
      <c r="B181" s="183" t="s">
        <v>315</v>
      </c>
      <c r="C181" s="180" t="s">
        <v>316</v>
      </c>
      <c r="D181" s="180"/>
      <c r="E181" s="180" t="s">
        <v>12</v>
      </c>
      <c r="F181" s="180"/>
      <c r="G181" s="181">
        <v>7</v>
      </c>
      <c r="H181" s="215">
        <v>7680</v>
      </c>
    </row>
    <row r="182" spans="1:8" ht="69.75">
      <c r="A182" s="178" t="s">
        <v>317</v>
      </c>
      <c r="B182" s="183" t="s">
        <v>1788</v>
      </c>
      <c r="C182" s="180" t="s">
        <v>316</v>
      </c>
      <c r="D182" s="180"/>
      <c r="E182" s="180" t="s">
        <v>34</v>
      </c>
      <c r="F182" s="180"/>
      <c r="G182" s="223">
        <v>44748</v>
      </c>
      <c r="H182" s="215">
        <v>19700</v>
      </c>
    </row>
    <row r="183" spans="1:8">
      <c r="A183" s="39"/>
      <c r="B183" s="20"/>
      <c r="C183" s="176"/>
      <c r="D183" s="176"/>
      <c r="E183" s="176"/>
      <c r="F183" s="176"/>
      <c r="G183" s="36"/>
      <c r="H183" s="214"/>
    </row>
    <row r="184" spans="1:8">
      <c r="A184" s="48"/>
      <c r="B184" s="5" t="s">
        <v>319</v>
      </c>
      <c r="C184" s="164"/>
      <c r="D184" s="164"/>
      <c r="E184" s="164"/>
      <c r="F184" s="164"/>
      <c r="G184" s="60"/>
      <c r="H184" s="212"/>
    </row>
    <row r="185" spans="1:8">
      <c r="A185" s="47"/>
      <c r="B185" s="193" t="s">
        <v>320</v>
      </c>
      <c r="C185" s="192"/>
      <c r="D185" s="192"/>
      <c r="E185" s="192"/>
      <c r="F185" s="192"/>
      <c r="G185" s="61"/>
      <c r="H185" s="213"/>
    </row>
    <row r="186" spans="1:8" ht="15.75" customHeight="1">
      <c r="A186" s="178" t="s">
        <v>321</v>
      </c>
      <c r="B186" s="183" t="s">
        <v>322</v>
      </c>
      <c r="C186" s="180" t="s">
        <v>44</v>
      </c>
      <c r="D186" s="180"/>
      <c r="E186" s="180" t="s">
        <v>12</v>
      </c>
      <c r="F186" s="180"/>
      <c r="G186" s="181">
        <v>1</v>
      </c>
      <c r="H186" s="215">
        <v>290</v>
      </c>
    </row>
    <row r="187" spans="1:8" ht="15.75" customHeight="1">
      <c r="A187" s="178" t="s">
        <v>323</v>
      </c>
      <c r="B187" s="183" t="s">
        <v>324</v>
      </c>
      <c r="C187" s="180" t="s">
        <v>44</v>
      </c>
      <c r="D187" s="180"/>
      <c r="E187" s="180" t="s">
        <v>12</v>
      </c>
      <c r="F187" s="180"/>
      <c r="G187" s="181">
        <v>1</v>
      </c>
      <c r="H187" s="215">
        <v>290</v>
      </c>
    </row>
    <row r="188" spans="1:8" ht="15.75" customHeight="1">
      <c r="A188" s="178" t="s">
        <v>325</v>
      </c>
      <c r="B188" s="183" t="s">
        <v>326</v>
      </c>
      <c r="C188" s="180" t="s">
        <v>44</v>
      </c>
      <c r="D188" s="180"/>
      <c r="E188" s="180" t="s">
        <v>12</v>
      </c>
      <c r="F188" s="180"/>
      <c r="G188" s="181">
        <v>3</v>
      </c>
      <c r="H188" s="215">
        <v>290</v>
      </c>
    </row>
    <row r="189" spans="1:8" ht="15.75" customHeight="1">
      <c r="A189" s="178" t="s">
        <v>327</v>
      </c>
      <c r="B189" s="183" t="s">
        <v>328</v>
      </c>
      <c r="C189" s="180" t="s">
        <v>44</v>
      </c>
      <c r="D189" s="180"/>
      <c r="E189" s="180" t="s">
        <v>12</v>
      </c>
      <c r="F189" s="180"/>
      <c r="G189" s="181">
        <v>1</v>
      </c>
      <c r="H189" s="215">
        <v>290</v>
      </c>
    </row>
    <row r="190" spans="1:8" ht="15.75" customHeight="1">
      <c r="A190" s="178" t="s">
        <v>329</v>
      </c>
      <c r="B190" s="183" t="s">
        <v>330</v>
      </c>
      <c r="C190" s="180" t="s">
        <v>44</v>
      </c>
      <c r="D190" s="180"/>
      <c r="E190" s="180" t="s">
        <v>12</v>
      </c>
      <c r="F190" s="180"/>
      <c r="G190" s="181">
        <v>3</v>
      </c>
      <c r="H190" s="215">
        <v>290</v>
      </c>
    </row>
    <row r="191" spans="1:8" ht="15.75" customHeight="1">
      <c r="A191" s="178" t="s">
        <v>331</v>
      </c>
      <c r="B191" s="183" t="s">
        <v>332</v>
      </c>
      <c r="C191" s="180" t="s">
        <v>44</v>
      </c>
      <c r="D191" s="180"/>
      <c r="E191" s="180" t="s">
        <v>12</v>
      </c>
      <c r="F191" s="180"/>
      <c r="G191" s="181">
        <v>1</v>
      </c>
      <c r="H191" s="215">
        <v>550</v>
      </c>
    </row>
    <row r="192" spans="1:8" ht="15.75" customHeight="1">
      <c r="A192" s="178" t="s">
        <v>333</v>
      </c>
      <c r="B192" s="183" t="s">
        <v>334</v>
      </c>
      <c r="C192" s="180" t="s">
        <v>44</v>
      </c>
      <c r="D192" s="180"/>
      <c r="E192" s="180" t="s">
        <v>12</v>
      </c>
      <c r="F192" s="180"/>
      <c r="G192" s="181">
        <v>1</v>
      </c>
      <c r="H192" s="215">
        <v>550</v>
      </c>
    </row>
    <row r="193" spans="1:8" ht="15.75" customHeight="1">
      <c r="A193" s="178" t="s">
        <v>335</v>
      </c>
      <c r="B193" s="183" t="s">
        <v>336</v>
      </c>
      <c r="C193" s="180" t="s">
        <v>44</v>
      </c>
      <c r="D193" s="180"/>
      <c r="E193" s="180" t="s">
        <v>12</v>
      </c>
      <c r="F193" s="180"/>
      <c r="G193" s="181">
        <v>3</v>
      </c>
      <c r="H193" s="215">
        <v>550</v>
      </c>
    </row>
    <row r="194" spans="1:8" ht="15.75" customHeight="1">
      <c r="A194" s="178" t="s">
        <v>337</v>
      </c>
      <c r="B194" s="183" t="s">
        <v>338</v>
      </c>
      <c r="C194" s="180" t="s">
        <v>44</v>
      </c>
      <c r="D194" s="180"/>
      <c r="E194" s="180" t="s">
        <v>12</v>
      </c>
      <c r="F194" s="180"/>
      <c r="G194" s="181">
        <v>1</v>
      </c>
      <c r="H194" s="215">
        <v>625</v>
      </c>
    </row>
    <row r="195" spans="1:8" ht="15.75" customHeight="1">
      <c r="A195" s="178" t="s">
        <v>339</v>
      </c>
      <c r="B195" s="183" t="s">
        <v>340</v>
      </c>
      <c r="C195" s="180" t="s">
        <v>44</v>
      </c>
      <c r="D195" s="180"/>
      <c r="E195" s="180" t="s">
        <v>12</v>
      </c>
      <c r="F195" s="180"/>
      <c r="G195" s="181">
        <v>1</v>
      </c>
      <c r="H195" s="215">
        <v>625</v>
      </c>
    </row>
    <row r="196" spans="1:8" ht="15.75" customHeight="1">
      <c r="A196" s="55"/>
      <c r="B196" s="56"/>
      <c r="C196" s="51"/>
      <c r="D196" s="51"/>
      <c r="E196" s="51"/>
      <c r="F196" s="51"/>
      <c r="G196" s="51"/>
      <c r="H196" s="219"/>
    </row>
    <row r="197" spans="1:8">
      <c r="A197" s="47"/>
      <c r="B197" s="193" t="s">
        <v>341</v>
      </c>
      <c r="C197" s="192"/>
      <c r="D197" s="192"/>
      <c r="E197" s="192"/>
      <c r="F197" s="192"/>
      <c r="G197" s="61"/>
      <c r="H197" s="213"/>
    </row>
    <row r="198" spans="1:8" ht="15.75" customHeight="1">
      <c r="A198" s="178" t="s">
        <v>342</v>
      </c>
      <c r="B198" s="183" t="s">
        <v>343</v>
      </c>
      <c r="C198" s="180" t="s">
        <v>44</v>
      </c>
      <c r="D198" s="180"/>
      <c r="E198" s="180" t="s">
        <v>12</v>
      </c>
      <c r="F198" s="180"/>
      <c r="G198" s="181">
        <v>1</v>
      </c>
      <c r="H198" s="215">
        <v>310</v>
      </c>
    </row>
    <row r="199" spans="1:8" ht="15.75" customHeight="1">
      <c r="A199" s="178" t="s">
        <v>344</v>
      </c>
      <c r="B199" s="183" t="s">
        <v>345</v>
      </c>
      <c r="C199" s="180" t="s">
        <v>44</v>
      </c>
      <c r="D199" s="180"/>
      <c r="E199" s="180" t="s">
        <v>12</v>
      </c>
      <c r="F199" s="180"/>
      <c r="G199" s="181">
        <v>1</v>
      </c>
      <c r="H199" s="215">
        <v>310</v>
      </c>
    </row>
    <row r="200" spans="1:8" ht="15.75" customHeight="1">
      <c r="A200" s="178" t="s">
        <v>346</v>
      </c>
      <c r="B200" s="183" t="s">
        <v>347</v>
      </c>
      <c r="C200" s="180" t="s">
        <v>44</v>
      </c>
      <c r="D200" s="180"/>
      <c r="E200" s="180" t="s">
        <v>12</v>
      </c>
      <c r="F200" s="180"/>
      <c r="G200" s="181">
        <v>3</v>
      </c>
      <c r="H200" s="215">
        <v>310</v>
      </c>
    </row>
    <row r="201" spans="1:8" ht="15.75" customHeight="1">
      <c r="A201" s="178" t="s">
        <v>348</v>
      </c>
      <c r="B201" s="183" t="s">
        <v>349</v>
      </c>
      <c r="C201" s="180" t="s">
        <v>44</v>
      </c>
      <c r="D201" s="180"/>
      <c r="E201" s="180" t="s">
        <v>12</v>
      </c>
      <c r="F201" s="180"/>
      <c r="G201" s="181">
        <v>1</v>
      </c>
      <c r="H201" s="215">
        <v>310</v>
      </c>
    </row>
    <row r="202" spans="1:8" ht="15.75" customHeight="1">
      <c r="A202" s="178" t="s">
        <v>350</v>
      </c>
      <c r="B202" s="183" t="s">
        <v>351</v>
      </c>
      <c r="C202" s="180" t="s">
        <v>44</v>
      </c>
      <c r="D202" s="180"/>
      <c r="E202" s="180" t="s">
        <v>12</v>
      </c>
      <c r="F202" s="180"/>
      <c r="G202" s="181">
        <v>1</v>
      </c>
      <c r="H202" s="215">
        <v>310</v>
      </c>
    </row>
    <row r="203" spans="1:8" ht="15.75" customHeight="1">
      <c r="A203" s="178" t="s">
        <v>352</v>
      </c>
      <c r="B203" s="183" t="s">
        <v>353</v>
      </c>
      <c r="C203" s="180" t="s">
        <v>44</v>
      </c>
      <c r="D203" s="180"/>
      <c r="E203" s="180" t="s">
        <v>12</v>
      </c>
      <c r="F203" s="180"/>
      <c r="G203" s="181">
        <v>3</v>
      </c>
      <c r="H203" s="215">
        <v>335</v>
      </c>
    </row>
    <row r="204" spans="1:8" ht="15.75" customHeight="1">
      <c r="A204" s="178" t="s">
        <v>354</v>
      </c>
      <c r="B204" s="183" t="s">
        <v>355</v>
      </c>
      <c r="C204" s="180" t="s">
        <v>44</v>
      </c>
      <c r="D204" s="180"/>
      <c r="E204" s="180" t="s">
        <v>12</v>
      </c>
      <c r="F204" s="180"/>
      <c r="G204" s="200" t="s">
        <v>1764</v>
      </c>
      <c r="H204" s="215">
        <v>1400</v>
      </c>
    </row>
    <row r="205" spans="1:8" ht="15.75" customHeight="1">
      <c r="A205" s="178" t="s">
        <v>356</v>
      </c>
      <c r="B205" s="183" t="s">
        <v>357</v>
      </c>
      <c r="C205" s="180" t="s">
        <v>44</v>
      </c>
      <c r="D205" s="180"/>
      <c r="E205" s="180" t="s">
        <v>12</v>
      </c>
      <c r="F205" s="180"/>
      <c r="G205" s="200" t="s">
        <v>1765</v>
      </c>
      <c r="H205" s="215">
        <v>1510</v>
      </c>
    </row>
    <row r="206" spans="1:8" ht="15.75" customHeight="1">
      <c r="A206" s="178" t="s">
        <v>358</v>
      </c>
      <c r="B206" s="183" t="s">
        <v>1766</v>
      </c>
      <c r="C206" s="180" t="s">
        <v>44</v>
      </c>
      <c r="D206" s="180"/>
      <c r="E206" s="180" t="s">
        <v>12</v>
      </c>
      <c r="F206" s="180"/>
      <c r="G206" s="181">
        <v>1</v>
      </c>
      <c r="H206" s="215">
        <v>625</v>
      </c>
    </row>
    <row r="207" spans="1:8" ht="26.25">
      <c r="A207" s="178" t="s">
        <v>359</v>
      </c>
      <c r="B207" s="183" t="s">
        <v>360</v>
      </c>
      <c r="C207" s="180" t="s">
        <v>44</v>
      </c>
      <c r="D207" s="180"/>
      <c r="E207" s="180" t="s">
        <v>12</v>
      </c>
      <c r="F207" s="180"/>
      <c r="G207" s="181">
        <v>3</v>
      </c>
      <c r="H207" s="215">
        <v>1060</v>
      </c>
    </row>
    <row r="208" spans="1:8" ht="15.75" customHeight="1">
      <c r="A208" s="178" t="s">
        <v>361</v>
      </c>
      <c r="B208" s="183" t="s">
        <v>362</v>
      </c>
      <c r="C208" s="180" t="s">
        <v>44</v>
      </c>
      <c r="D208" s="180"/>
      <c r="E208" s="180" t="s">
        <v>12</v>
      </c>
      <c r="F208" s="180"/>
      <c r="G208" s="200" t="s">
        <v>1764</v>
      </c>
      <c r="H208" s="215">
        <v>720</v>
      </c>
    </row>
    <row r="209" spans="1:8" ht="15.75" customHeight="1">
      <c r="A209" s="178" t="s">
        <v>363</v>
      </c>
      <c r="B209" s="183" t="s">
        <v>364</v>
      </c>
      <c r="C209" s="180" t="s">
        <v>44</v>
      </c>
      <c r="D209" s="180"/>
      <c r="E209" s="180" t="s">
        <v>12</v>
      </c>
      <c r="F209" s="180"/>
      <c r="G209" s="181">
        <v>1</v>
      </c>
      <c r="H209" s="215">
        <v>910</v>
      </c>
    </row>
    <row r="210" spans="1:8" ht="15.75" customHeight="1">
      <c r="A210" s="178" t="s">
        <v>365</v>
      </c>
      <c r="B210" s="183" t="s">
        <v>1767</v>
      </c>
      <c r="C210" s="180" t="s">
        <v>44</v>
      </c>
      <c r="D210" s="180"/>
      <c r="E210" s="180" t="s">
        <v>12</v>
      </c>
      <c r="F210" s="180"/>
      <c r="G210" s="181">
        <v>1</v>
      </c>
      <c r="H210" s="215">
        <v>530</v>
      </c>
    </row>
    <row r="211" spans="1:8" ht="15.75" customHeight="1">
      <c r="A211" s="178" t="s">
        <v>366</v>
      </c>
      <c r="B211" s="183" t="s">
        <v>367</v>
      </c>
      <c r="C211" s="180" t="s">
        <v>44</v>
      </c>
      <c r="D211" s="180"/>
      <c r="E211" s="180" t="s">
        <v>12</v>
      </c>
      <c r="F211" s="180"/>
      <c r="G211" s="181">
        <v>2</v>
      </c>
      <c r="H211" s="215">
        <v>2280</v>
      </c>
    </row>
    <row r="212" spans="1:8" ht="15.75" customHeight="1">
      <c r="A212" s="178" t="s">
        <v>368</v>
      </c>
      <c r="B212" s="183" t="s">
        <v>369</v>
      </c>
      <c r="C212" s="180" t="s">
        <v>44</v>
      </c>
      <c r="D212" s="180"/>
      <c r="E212" s="180" t="s">
        <v>12</v>
      </c>
      <c r="F212" s="180"/>
      <c r="G212" s="181">
        <v>8</v>
      </c>
      <c r="H212" s="215">
        <v>2280</v>
      </c>
    </row>
    <row r="213" spans="1:8" ht="15.75" customHeight="1">
      <c r="A213" s="55"/>
      <c r="B213" s="56"/>
      <c r="C213" s="51"/>
      <c r="D213" s="51"/>
      <c r="E213" s="51"/>
      <c r="F213" s="51"/>
      <c r="G213" s="51"/>
      <c r="H213" s="219"/>
    </row>
    <row r="214" spans="1:8">
      <c r="A214" s="47"/>
      <c r="B214" s="193" t="s">
        <v>370</v>
      </c>
      <c r="C214" s="192"/>
      <c r="D214" s="192"/>
      <c r="E214" s="192"/>
      <c r="F214" s="192"/>
      <c r="G214" s="61"/>
      <c r="H214" s="213"/>
    </row>
    <row r="215" spans="1:8" ht="15.75" customHeight="1">
      <c r="A215" s="178" t="s">
        <v>371</v>
      </c>
      <c r="B215" s="183" t="s">
        <v>372</v>
      </c>
      <c r="C215" s="180" t="s">
        <v>44</v>
      </c>
      <c r="D215" s="180"/>
      <c r="E215" s="180" t="s">
        <v>12</v>
      </c>
      <c r="F215" s="180"/>
      <c r="G215" s="181">
        <v>3</v>
      </c>
      <c r="H215" s="215">
        <v>370</v>
      </c>
    </row>
    <row r="216" spans="1:8" ht="15.75" customHeight="1">
      <c r="A216" s="178" t="s">
        <v>373</v>
      </c>
      <c r="B216" s="183" t="s">
        <v>374</v>
      </c>
      <c r="C216" s="180" t="s">
        <v>44</v>
      </c>
      <c r="D216" s="180"/>
      <c r="E216" s="180" t="s">
        <v>12</v>
      </c>
      <c r="F216" s="180"/>
      <c r="G216" s="181">
        <v>1</v>
      </c>
      <c r="H216" s="215">
        <v>550</v>
      </c>
    </row>
    <row r="217" spans="1:8" ht="15.75" customHeight="1">
      <c r="A217" s="178" t="s">
        <v>375</v>
      </c>
      <c r="B217" s="183" t="s">
        <v>376</v>
      </c>
      <c r="C217" s="180" t="s">
        <v>44</v>
      </c>
      <c r="D217" s="180"/>
      <c r="E217" s="180" t="s">
        <v>12</v>
      </c>
      <c r="F217" s="180"/>
      <c r="G217" s="181">
        <v>1</v>
      </c>
      <c r="H217" s="215">
        <v>670</v>
      </c>
    </row>
    <row r="218" spans="1:8" ht="15.75" customHeight="1">
      <c r="A218" s="178" t="s">
        <v>377</v>
      </c>
      <c r="B218" s="183" t="s">
        <v>378</v>
      </c>
      <c r="C218" s="180" t="s">
        <v>44</v>
      </c>
      <c r="D218" s="180"/>
      <c r="E218" s="180" t="s">
        <v>12</v>
      </c>
      <c r="F218" s="180"/>
      <c r="G218" s="181">
        <v>1</v>
      </c>
      <c r="H218" s="215">
        <v>670</v>
      </c>
    </row>
    <row r="219" spans="1:8" ht="15.75" customHeight="1">
      <c r="A219" s="178" t="s">
        <v>379</v>
      </c>
      <c r="B219" s="183" t="s">
        <v>380</v>
      </c>
      <c r="C219" s="180" t="s">
        <v>44</v>
      </c>
      <c r="D219" s="180"/>
      <c r="E219" s="180" t="s">
        <v>12</v>
      </c>
      <c r="F219" s="180"/>
      <c r="G219" s="200" t="s">
        <v>1768</v>
      </c>
      <c r="H219" s="215">
        <v>1050</v>
      </c>
    </row>
    <row r="220" spans="1:8" ht="15.75" customHeight="1">
      <c r="A220" s="55"/>
      <c r="B220" s="56"/>
      <c r="C220" s="51"/>
      <c r="D220" s="51"/>
      <c r="E220" s="51"/>
      <c r="F220" s="51"/>
      <c r="G220" s="58"/>
      <c r="H220" s="219"/>
    </row>
    <row r="221" spans="1:8">
      <c r="A221" s="47"/>
      <c r="B221" s="193" t="s">
        <v>381</v>
      </c>
      <c r="C221" s="192"/>
      <c r="D221" s="192"/>
      <c r="E221" s="192"/>
      <c r="F221" s="192"/>
      <c r="G221" s="61"/>
      <c r="H221" s="213"/>
    </row>
    <row r="222" spans="1:8" ht="15.75" customHeight="1">
      <c r="A222" s="178" t="s">
        <v>382</v>
      </c>
      <c r="B222" s="183" t="s">
        <v>383</v>
      </c>
      <c r="C222" s="180" t="s">
        <v>384</v>
      </c>
      <c r="D222" s="180"/>
      <c r="E222" s="180" t="s">
        <v>12</v>
      </c>
      <c r="F222" s="180"/>
      <c r="G222" s="181">
        <v>1</v>
      </c>
      <c r="H222" s="215">
        <v>760</v>
      </c>
    </row>
    <row r="223" spans="1:8" ht="15.75" customHeight="1">
      <c r="A223" s="178" t="s">
        <v>385</v>
      </c>
      <c r="B223" s="183" t="s">
        <v>386</v>
      </c>
      <c r="C223" s="180" t="s">
        <v>44</v>
      </c>
      <c r="D223" s="180"/>
      <c r="E223" s="180" t="s">
        <v>12</v>
      </c>
      <c r="F223" s="180"/>
      <c r="G223" s="181">
        <v>1</v>
      </c>
      <c r="H223" s="182">
        <v>495</v>
      </c>
    </row>
    <row r="224" spans="1:8">
      <c r="A224" s="47"/>
      <c r="B224" s="193" t="s">
        <v>387</v>
      </c>
      <c r="C224" s="192"/>
      <c r="D224" s="192"/>
      <c r="E224" s="192"/>
      <c r="F224" s="192"/>
      <c r="G224" s="61"/>
      <c r="H224" s="213"/>
    </row>
    <row r="225" spans="1:8" ht="15.75" customHeight="1">
      <c r="A225" s="178" t="s">
        <v>388</v>
      </c>
      <c r="B225" s="183" t="s">
        <v>389</v>
      </c>
      <c r="C225" s="180" t="s">
        <v>44</v>
      </c>
      <c r="D225" s="180"/>
      <c r="E225" s="180" t="s">
        <v>12</v>
      </c>
      <c r="F225" s="180"/>
      <c r="G225" s="181">
        <v>1</v>
      </c>
      <c r="H225" s="215">
        <v>645</v>
      </c>
    </row>
    <row r="226" spans="1:8" ht="15.75" customHeight="1">
      <c r="A226" s="178" t="s">
        <v>390</v>
      </c>
      <c r="B226" s="183" t="s">
        <v>391</v>
      </c>
      <c r="C226" s="180" t="s">
        <v>44</v>
      </c>
      <c r="D226" s="180"/>
      <c r="E226" s="180" t="s">
        <v>12</v>
      </c>
      <c r="F226" s="180"/>
      <c r="G226" s="181">
        <v>1</v>
      </c>
      <c r="H226" s="215">
        <v>1350</v>
      </c>
    </row>
    <row r="227" spans="1:8">
      <c r="A227" s="47"/>
      <c r="B227" s="193" t="s">
        <v>392</v>
      </c>
      <c r="C227" s="192"/>
      <c r="D227" s="192"/>
      <c r="E227" s="192"/>
      <c r="F227" s="192"/>
      <c r="G227" s="61"/>
      <c r="H227" s="213"/>
    </row>
    <row r="228" spans="1:8" ht="15.75" customHeight="1">
      <c r="A228" s="178" t="s">
        <v>393</v>
      </c>
      <c r="B228" s="183" t="s">
        <v>394</v>
      </c>
      <c r="C228" s="180" t="s">
        <v>395</v>
      </c>
      <c r="D228" s="180"/>
      <c r="E228" s="180" t="s">
        <v>12</v>
      </c>
      <c r="F228" s="180"/>
      <c r="G228" s="181">
        <v>5</v>
      </c>
      <c r="H228" s="215">
        <v>1040</v>
      </c>
    </row>
    <row r="229" spans="1:8" ht="15.75" customHeight="1">
      <c r="A229" s="178" t="s">
        <v>396</v>
      </c>
      <c r="B229" s="183" t="s">
        <v>397</v>
      </c>
      <c r="C229" s="180" t="s">
        <v>384</v>
      </c>
      <c r="D229" s="180"/>
      <c r="E229" s="180" t="s">
        <v>12</v>
      </c>
      <c r="F229" s="180"/>
      <c r="G229" s="181">
        <v>3</v>
      </c>
      <c r="H229" s="215">
        <v>1565</v>
      </c>
    </row>
    <row r="230" spans="1:8" ht="15.75" customHeight="1">
      <c r="A230" s="178" t="s">
        <v>398</v>
      </c>
      <c r="B230" s="183" t="s">
        <v>399</v>
      </c>
      <c r="C230" s="180" t="s">
        <v>384</v>
      </c>
      <c r="D230" s="180"/>
      <c r="E230" s="180" t="s">
        <v>12</v>
      </c>
      <c r="F230" s="180"/>
      <c r="G230" s="223">
        <v>44747</v>
      </c>
      <c r="H230" s="215">
        <v>1290</v>
      </c>
    </row>
    <row r="231" spans="1:8">
      <c r="A231" s="47"/>
      <c r="B231" s="193" t="s">
        <v>400</v>
      </c>
      <c r="C231" s="192"/>
      <c r="D231" s="192"/>
      <c r="E231" s="192"/>
      <c r="F231" s="192"/>
      <c r="G231" s="61"/>
      <c r="H231" s="213"/>
    </row>
    <row r="232" spans="1:8" ht="15.75" customHeight="1">
      <c r="A232" s="178" t="s">
        <v>401</v>
      </c>
      <c r="B232" s="183" t="s">
        <v>402</v>
      </c>
      <c r="C232" s="180" t="s">
        <v>44</v>
      </c>
      <c r="D232" s="180"/>
      <c r="E232" s="180" t="s">
        <v>12</v>
      </c>
      <c r="F232" s="180"/>
      <c r="G232" s="181">
        <v>1</v>
      </c>
      <c r="H232" s="215">
        <v>550</v>
      </c>
    </row>
    <row r="233" spans="1:8" ht="15.75" customHeight="1">
      <c r="A233" s="178" t="s">
        <v>403</v>
      </c>
      <c r="B233" s="183" t="s">
        <v>404</v>
      </c>
      <c r="C233" s="180" t="s">
        <v>44</v>
      </c>
      <c r="D233" s="180"/>
      <c r="E233" s="180" t="s">
        <v>12</v>
      </c>
      <c r="F233" s="180"/>
      <c r="G233" s="200" t="s">
        <v>1768</v>
      </c>
      <c r="H233" s="215">
        <v>1430</v>
      </c>
    </row>
    <row r="234" spans="1:8" ht="15.75" customHeight="1">
      <c r="A234" s="178" t="s">
        <v>405</v>
      </c>
      <c r="B234" s="183" t="s">
        <v>406</v>
      </c>
      <c r="C234" s="180" t="s">
        <v>44</v>
      </c>
      <c r="D234" s="180"/>
      <c r="E234" s="180" t="s">
        <v>12</v>
      </c>
      <c r="F234" s="180"/>
      <c r="G234" s="181">
        <v>1</v>
      </c>
      <c r="H234" s="215">
        <v>560</v>
      </c>
    </row>
    <row r="235" spans="1:8">
      <c r="A235" s="47"/>
      <c r="B235" s="193" t="s">
        <v>407</v>
      </c>
      <c r="C235" s="192"/>
      <c r="D235" s="192"/>
      <c r="E235" s="192"/>
      <c r="F235" s="192"/>
      <c r="G235" s="61"/>
      <c r="H235" s="213"/>
    </row>
    <row r="236" spans="1:8" ht="15.75" customHeight="1">
      <c r="A236" s="178" t="s">
        <v>408</v>
      </c>
      <c r="B236" s="183" t="s">
        <v>409</v>
      </c>
      <c r="C236" s="180" t="s">
        <v>44</v>
      </c>
      <c r="D236" s="180"/>
      <c r="E236" s="180" t="s">
        <v>12</v>
      </c>
      <c r="F236" s="180"/>
      <c r="G236" s="200" t="s">
        <v>1765</v>
      </c>
      <c r="H236" s="215">
        <v>1150</v>
      </c>
    </row>
    <row r="237" spans="1:8">
      <c r="A237" s="47"/>
      <c r="B237" s="193" t="s">
        <v>410</v>
      </c>
      <c r="C237" s="192"/>
      <c r="D237" s="192"/>
      <c r="E237" s="192"/>
      <c r="F237" s="192"/>
      <c r="G237" s="61"/>
      <c r="H237" s="213"/>
    </row>
    <row r="238" spans="1:8" ht="15.75" customHeight="1">
      <c r="A238" s="178" t="s">
        <v>411</v>
      </c>
      <c r="B238" s="183" t="s">
        <v>412</v>
      </c>
      <c r="C238" s="180" t="s">
        <v>44</v>
      </c>
      <c r="D238" s="180"/>
      <c r="E238" s="180" t="s">
        <v>12</v>
      </c>
      <c r="F238" s="180"/>
      <c r="G238" s="181">
        <v>3</v>
      </c>
      <c r="H238" s="182">
        <v>945</v>
      </c>
    </row>
    <row r="239" spans="1:8" ht="23.25" customHeight="1">
      <c r="A239" s="55"/>
      <c r="B239" s="56"/>
      <c r="C239" s="51"/>
      <c r="D239" s="51"/>
      <c r="E239" s="51"/>
      <c r="F239" s="51"/>
      <c r="G239" s="51"/>
      <c r="H239" s="194"/>
    </row>
    <row r="240" spans="1:8">
      <c r="A240" s="47"/>
      <c r="B240" s="193" t="s">
        <v>413</v>
      </c>
      <c r="C240" s="192"/>
      <c r="D240" s="192"/>
      <c r="E240" s="192"/>
      <c r="F240" s="192"/>
      <c r="G240" s="61"/>
      <c r="H240" s="213"/>
    </row>
    <row r="241" spans="1:10" ht="15.75" customHeight="1">
      <c r="A241" s="178" t="s">
        <v>414</v>
      </c>
      <c r="B241" s="183" t="s">
        <v>415</v>
      </c>
      <c r="C241" s="180" t="s">
        <v>416</v>
      </c>
      <c r="D241" s="180"/>
      <c r="E241" s="180" t="s">
        <v>12</v>
      </c>
      <c r="F241" s="180"/>
      <c r="G241" s="181">
        <v>1</v>
      </c>
      <c r="H241" s="215">
        <v>795</v>
      </c>
    </row>
    <row r="242" spans="1:10" ht="15.75" customHeight="1">
      <c r="A242" s="178" t="s">
        <v>417</v>
      </c>
      <c r="B242" s="183" t="s">
        <v>418</v>
      </c>
      <c r="C242" s="180" t="s">
        <v>419</v>
      </c>
      <c r="D242" s="180"/>
      <c r="E242" s="180" t="s">
        <v>12</v>
      </c>
      <c r="F242" s="180"/>
      <c r="G242" s="181">
        <v>1</v>
      </c>
      <c r="H242" s="215">
        <v>970</v>
      </c>
    </row>
    <row r="243" spans="1:10" ht="15.75" customHeight="1">
      <c r="A243" s="178" t="s">
        <v>420</v>
      </c>
      <c r="B243" s="183" t="s">
        <v>421</v>
      </c>
      <c r="C243" s="180" t="s">
        <v>419</v>
      </c>
      <c r="D243" s="180"/>
      <c r="E243" s="180" t="s">
        <v>12</v>
      </c>
      <c r="F243" s="180"/>
      <c r="G243" s="181">
        <v>1</v>
      </c>
      <c r="H243" s="215">
        <v>1050</v>
      </c>
    </row>
    <row r="244" spans="1:10" ht="15.75" customHeight="1">
      <c r="A244" s="178" t="s">
        <v>422</v>
      </c>
      <c r="B244" s="183" t="s">
        <v>423</v>
      </c>
      <c r="C244" s="180" t="s">
        <v>44</v>
      </c>
      <c r="D244" s="180"/>
      <c r="E244" s="180" t="s">
        <v>12</v>
      </c>
      <c r="F244" s="180"/>
      <c r="G244" s="200" t="s">
        <v>1769</v>
      </c>
      <c r="H244" s="215">
        <v>2810</v>
      </c>
    </row>
    <row r="245" spans="1:10" ht="15.75" customHeight="1">
      <c r="A245" s="178" t="s">
        <v>424</v>
      </c>
      <c r="B245" s="183" t="s">
        <v>425</v>
      </c>
      <c r="C245" s="180" t="s">
        <v>44</v>
      </c>
      <c r="D245" s="180"/>
      <c r="E245" s="180" t="s">
        <v>12</v>
      </c>
      <c r="F245" s="180"/>
      <c r="G245" s="200" t="s">
        <v>1770</v>
      </c>
      <c r="H245" s="215">
        <v>1470</v>
      </c>
    </row>
    <row r="246" spans="1:10" ht="26.25">
      <c r="A246" s="178" t="s">
        <v>426</v>
      </c>
      <c r="B246" s="183" t="s">
        <v>427</v>
      </c>
      <c r="C246" s="180" t="s">
        <v>44</v>
      </c>
      <c r="D246" s="180"/>
      <c r="E246" s="180" t="s">
        <v>12</v>
      </c>
      <c r="F246" s="180"/>
      <c r="G246" s="200" t="s">
        <v>1770</v>
      </c>
      <c r="H246" s="215">
        <v>2230</v>
      </c>
    </row>
    <row r="247" spans="1:10" ht="15.75" customHeight="1">
      <c r="A247" s="178" t="s">
        <v>428</v>
      </c>
      <c r="B247" s="183" t="s">
        <v>429</v>
      </c>
      <c r="C247" s="180" t="s">
        <v>243</v>
      </c>
      <c r="D247" s="180"/>
      <c r="E247" s="180" t="s">
        <v>12</v>
      </c>
      <c r="F247" s="180"/>
      <c r="G247" s="181">
        <v>5</v>
      </c>
      <c r="H247" s="215">
        <v>2160</v>
      </c>
    </row>
    <row r="248" spans="1:10">
      <c r="A248" s="47"/>
      <c r="B248" s="193" t="s">
        <v>430</v>
      </c>
      <c r="C248" s="192"/>
      <c r="D248" s="192"/>
      <c r="E248" s="192"/>
      <c r="F248" s="192"/>
      <c r="G248" s="61"/>
      <c r="H248" s="213"/>
    </row>
    <row r="249" spans="1:10" ht="15.75" customHeight="1">
      <c r="A249" s="178" t="s">
        <v>431</v>
      </c>
      <c r="B249" s="183" t="s">
        <v>432</v>
      </c>
      <c r="C249" s="180" t="s">
        <v>44</v>
      </c>
      <c r="D249" s="180"/>
      <c r="E249" s="180" t="s">
        <v>12</v>
      </c>
      <c r="F249" s="180"/>
      <c r="G249" s="181">
        <v>4</v>
      </c>
      <c r="H249" s="182">
        <v>1360</v>
      </c>
    </row>
    <row r="250" spans="1:10">
      <c r="A250" s="39"/>
      <c r="B250" s="20"/>
      <c r="C250" s="176"/>
      <c r="D250" s="176"/>
      <c r="E250" s="176"/>
      <c r="F250" s="176"/>
      <c r="G250" s="36"/>
      <c r="H250" s="214"/>
    </row>
    <row r="251" spans="1:10">
      <c r="A251" s="48"/>
      <c r="B251" s="5" t="s">
        <v>433</v>
      </c>
      <c r="C251" s="191"/>
      <c r="D251" s="191"/>
      <c r="E251" s="191"/>
      <c r="F251" s="191"/>
      <c r="G251" s="60"/>
      <c r="H251" s="210"/>
    </row>
    <row r="252" spans="1:10" ht="15.75" customHeight="1">
      <c r="A252" s="178" t="s">
        <v>434</v>
      </c>
      <c r="B252" s="183" t="s">
        <v>435</v>
      </c>
      <c r="C252" s="180" t="s">
        <v>44</v>
      </c>
      <c r="D252" s="180"/>
      <c r="E252" s="180" t="s">
        <v>12</v>
      </c>
      <c r="F252" s="180"/>
      <c r="G252" s="181">
        <v>1</v>
      </c>
      <c r="H252" s="215">
        <v>415</v>
      </c>
      <c r="J252" s="202"/>
    </row>
    <row r="253" spans="1:10" ht="15.75" customHeight="1">
      <c r="A253" s="178" t="s">
        <v>436</v>
      </c>
      <c r="B253" s="183" t="s">
        <v>437</v>
      </c>
      <c r="C253" s="180" t="s">
        <v>44</v>
      </c>
      <c r="D253" s="180"/>
      <c r="E253" s="180" t="s">
        <v>12</v>
      </c>
      <c r="F253" s="180"/>
      <c r="G253" s="181">
        <v>1</v>
      </c>
      <c r="H253" s="215">
        <v>440</v>
      </c>
    </row>
    <row r="254" spans="1:10" ht="15.75" customHeight="1">
      <c r="A254" s="178" t="s">
        <v>438</v>
      </c>
      <c r="B254" s="183" t="s">
        <v>439</v>
      </c>
      <c r="C254" s="180" t="s">
        <v>44</v>
      </c>
      <c r="D254" s="180"/>
      <c r="E254" s="180" t="s">
        <v>12</v>
      </c>
      <c r="F254" s="180"/>
      <c r="G254" s="181">
        <v>1</v>
      </c>
      <c r="H254" s="215">
        <v>440</v>
      </c>
    </row>
    <row r="255" spans="1:10" ht="15.75" customHeight="1">
      <c r="A255" s="178" t="s">
        <v>440</v>
      </c>
      <c r="B255" s="183" t="s">
        <v>441</v>
      </c>
      <c r="C255" s="180" t="s">
        <v>44</v>
      </c>
      <c r="D255" s="180"/>
      <c r="E255" s="180" t="s">
        <v>12</v>
      </c>
      <c r="F255" s="180"/>
      <c r="G255" s="181">
        <v>1</v>
      </c>
      <c r="H255" s="215">
        <v>440</v>
      </c>
    </row>
    <row r="256" spans="1:10" ht="15.75" customHeight="1">
      <c r="A256" s="178" t="s">
        <v>442</v>
      </c>
      <c r="B256" s="183" t="s">
        <v>443</v>
      </c>
      <c r="C256" s="180" t="s">
        <v>44</v>
      </c>
      <c r="D256" s="180"/>
      <c r="E256" s="180" t="s">
        <v>12</v>
      </c>
      <c r="F256" s="180"/>
      <c r="G256" s="181">
        <v>1</v>
      </c>
      <c r="H256" s="215">
        <v>590</v>
      </c>
    </row>
    <row r="257" spans="1:8" ht="15.75" customHeight="1">
      <c r="A257" s="178" t="s">
        <v>444</v>
      </c>
      <c r="B257" s="183" t="s">
        <v>445</v>
      </c>
      <c r="C257" s="180" t="s">
        <v>44</v>
      </c>
      <c r="D257" s="180"/>
      <c r="E257" s="180" t="s">
        <v>12</v>
      </c>
      <c r="F257" s="180"/>
      <c r="G257" s="181">
        <v>1</v>
      </c>
      <c r="H257" s="215">
        <v>830</v>
      </c>
    </row>
    <row r="258" spans="1:8" ht="15.75" customHeight="1">
      <c r="A258" s="178" t="s">
        <v>446</v>
      </c>
      <c r="B258" s="183" t="s">
        <v>447</v>
      </c>
      <c r="C258" s="224" t="s">
        <v>44</v>
      </c>
      <c r="D258" s="224"/>
      <c r="E258" s="224" t="s">
        <v>12</v>
      </c>
      <c r="F258" s="224"/>
      <c r="G258" s="225">
        <v>2</v>
      </c>
      <c r="H258" s="215">
        <v>2300</v>
      </c>
    </row>
    <row r="259" spans="1:8" ht="15.75" customHeight="1">
      <c r="A259" s="178" t="s">
        <v>448</v>
      </c>
      <c r="B259" s="183" t="s">
        <v>449</v>
      </c>
      <c r="C259" s="224" t="s">
        <v>44</v>
      </c>
      <c r="D259" s="224"/>
      <c r="E259" s="224" t="s">
        <v>12</v>
      </c>
      <c r="F259" s="224"/>
      <c r="G259" s="225">
        <v>2</v>
      </c>
      <c r="H259" s="215">
        <v>3680</v>
      </c>
    </row>
    <row r="260" spans="1:8" ht="15.75" customHeight="1">
      <c r="A260" s="178" t="s">
        <v>450</v>
      </c>
      <c r="B260" s="183" t="s">
        <v>451</v>
      </c>
      <c r="C260" s="180" t="s">
        <v>44</v>
      </c>
      <c r="D260" s="180"/>
      <c r="E260" s="180" t="s">
        <v>12</v>
      </c>
      <c r="F260" s="180"/>
      <c r="G260" s="181">
        <v>1</v>
      </c>
      <c r="H260" s="215">
        <v>830</v>
      </c>
    </row>
    <row r="261" spans="1:8" ht="15.75" customHeight="1">
      <c r="A261" s="178" t="s">
        <v>452</v>
      </c>
      <c r="B261" s="183" t="s">
        <v>453</v>
      </c>
      <c r="C261" s="180" t="s">
        <v>44</v>
      </c>
      <c r="D261" s="180"/>
      <c r="E261" s="180" t="s">
        <v>12</v>
      </c>
      <c r="F261" s="180"/>
      <c r="G261" s="200" t="s">
        <v>1771</v>
      </c>
      <c r="H261" s="215">
        <v>1850</v>
      </c>
    </row>
    <row r="262" spans="1:8" ht="15.75" customHeight="1">
      <c r="A262" s="178" t="s">
        <v>454</v>
      </c>
      <c r="B262" s="183" t="s">
        <v>455</v>
      </c>
      <c r="C262" s="180" t="s">
        <v>44</v>
      </c>
      <c r="D262" s="180"/>
      <c r="E262" s="180" t="s">
        <v>12</v>
      </c>
      <c r="F262" s="180"/>
      <c r="G262" s="181">
        <v>6</v>
      </c>
      <c r="H262" s="215">
        <v>1415</v>
      </c>
    </row>
    <row r="263" spans="1:8" ht="15.75" customHeight="1">
      <c r="A263" s="178" t="s">
        <v>456</v>
      </c>
      <c r="B263" s="183" t="s">
        <v>457</v>
      </c>
      <c r="C263" s="180" t="s">
        <v>44</v>
      </c>
      <c r="D263" s="180"/>
      <c r="E263" s="180" t="s">
        <v>12</v>
      </c>
      <c r="F263" s="180"/>
      <c r="G263" s="181">
        <v>6</v>
      </c>
      <c r="H263" s="215">
        <v>1450</v>
      </c>
    </row>
    <row r="264" spans="1:8" ht="15.75" customHeight="1">
      <c r="A264" s="178" t="s">
        <v>458</v>
      </c>
      <c r="B264" s="183" t="s">
        <v>459</v>
      </c>
      <c r="C264" s="180" t="s">
        <v>44</v>
      </c>
      <c r="D264" s="180"/>
      <c r="E264" s="180" t="s">
        <v>12</v>
      </c>
      <c r="F264" s="180"/>
      <c r="G264" s="181">
        <v>6</v>
      </c>
      <c r="H264" s="215">
        <v>2070</v>
      </c>
    </row>
    <row r="265" spans="1:8" ht="15.75" customHeight="1">
      <c r="A265" s="178" t="s">
        <v>460</v>
      </c>
      <c r="B265" s="183" t="s">
        <v>461</v>
      </c>
      <c r="C265" s="180" t="s">
        <v>44</v>
      </c>
      <c r="D265" s="180"/>
      <c r="E265" s="180" t="s">
        <v>12</v>
      </c>
      <c r="F265" s="180"/>
      <c r="G265" s="181">
        <v>3</v>
      </c>
      <c r="H265" s="215">
        <v>3430</v>
      </c>
    </row>
    <row r="266" spans="1:8" ht="15.75" customHeight="1">
      <c r="A266" s="178" t="s">
        <v>462</v>
      </c>
      <c r="B266" s="183" t="s">
        <v>463</v>
      </c>
      <c r="C266" s="180" t="s">
        <v>44</v>
      </c>
      <c r="D266" s="180"/>
      <c r="E266" s="180" t="s">
        <v>12</v>
      </c>
      <c r="F266" s="180"/>
      <c r="G266" s="181">
        <v>8</v>
      </c>
      <c r="H266" s="215">
        <v>2160</v>
      </c>
    </row>
    <row r="267" spans="1:8" ht="27" customHeight="1">
      <c r="A267" s="178" t="s">
        <v>464</v>
      </c>
      <c r="B267" s="183" t="s">
        <v>465</v>
      </c>
      <c r="C267" s="180" t="s">
        <v>466</v>
      </c>
      <c r="D267" s="180"/>
      <c r="E267" s="180" t="s">
        <v>12</v>
      </c>
      <c r="F267" s="180"/>
      <c r="G267" s="181">
        <v>8</v>
      </c>
      <c r="H267" s="215">
        <v>2760</v>
      </c>
    </row>
    <row r="268" spans="1:8">
      <c r="A268" s="39"/>
      <c r="B268" s="20"/>
      <c r="C268" s="176"/>
      <c r="D268" s="176"/>
      <c r="E268" s="176"/>
      <c r="F268" s="176"/>
      <c r="G268" s="36"/>
      <c r="H268" s="214"/>
    </row>
    <row r="269" spans="1:8">
      <c r="A269" s="48"/>
      <c r="B269" s="5" t="s">
        <v>467</v>
      </c>
      <c r="C269" s="191"/>
      <c r="D269" s="191"/>
      <c r="E269" s="191"/>
      <c r="F269" s="191"/>
      <c r="G269" s="60"/>
      <c r="H269" s="210"/>
    </row>
    <row r="270" spans="1:8" ht="15.75" customHeight="1">
      <c r="A270" s="178" t="s">
        <v>468</v>
      </c>
      <c r="B270" s="183" t="s">
        <v>469</v>
      </c>
      <c r="C270" s="180" t="s">
        <v>470</v>
      </c>
      <c r="D270" s="180"/>
      <c r="E270" s="180" t="s">
        <v>12</v>
      </c>
      <c r="F270" s="180"/>
      <c r="G270" s="181">
        <v>1</v>
      </c>
      <c r="H270" s="215">
        <v>195</v>
      </c>
    </row>
    <row r="271" spans="1:8" ht="15.75" customHeight="1">
      <c r="A271" s="178" t="s">
        <v>471</v>
      </c>
      <c r="B271" s="183" t="s">
        <v>472</v>
      </c>
      <c r="C271" s="180" t="s">
        <v>470</v>
      </c>
      <c r="D271" s="180"/>
      <c r="E271" s="180" t="s">
        <v>12</v>
      </c>
      <c r="F271" s="180"/>
      <c r="G271" s="181">
        <v>1</v>
      </c>
      <c r="H271" s="215">
        <v>195</v>
      </c>
    </row>
    <row r="272" spans="1:8" ht="15.75" customHeight="1">
      <c r="A272" s="178" t="s">
        <v>473</v>
      </c>
      <c r="B272" s="183" t="s">
        <v>474</v>
      </c>
      <c r="C272" s="180" t="s">
        <v>470</v>
      </c>
      <c r="D272" s="180"/>
      <c r="E272" s="180" t="s">
        <v>12</v>
      </c>
      <c r="F272" s="180"/>
      <c r="G272" s="181">
        <v>1</v>
      </c>
      <c r="H272" s="215">
        <v>195</v>
      </c>
    </row>
    <row r="273" spans="1:8" ht="15.75" customHeight="1">
      <c r="A273" s="178" t="s">
        <v>475</v>
      </c>
      <c r="B273" s="183" t="s">
        <v>476</v>
      </c>
      <c r="C273" s="180" t="s">
        <v>470</v>
      </c>
      <c r="D273" s="180"/>
      <c r="E273" s="180" t="s">
        <v>12</v>
      </c>
      <c r="F273" s="180"/>
      <c r="G273" s="181">
        <v>1</v>
      </c>
      <c r="H273" s="215">
        <v>195</v>
      </c>
    </row>
    <row r="274" spans="1:8" ht="15.75" customHeight="1">
      <c r="A274" s="178" t="s">
        <v>477</v>
      </c>
      <c r="B274" s="183" t="s">
        <v>478</v>
      </c>
      <c r="C274" s="180" t="s">
        <v>470</v>
      </c>
      <c r="D274" s="180"/>
      <c r="E274" s="180" t="s">
        <v>12</v>
      </c>
      <c r="F274" s="180"/>
      <c r="G274" s="181">
        <v>1</v>
      </c>
      <c r="H274" s="215">
        <v>255</v>
      </c>
    </row>
    <row r="275" spans="1:8" ht="15.75" customHeight="1">
      <c r="A275" s="178" t="s">
        <v>479</v>
      </c>
      <c r="B275" s="183" t="s">
        <v>480</v>
      </c>
      <c r="C275" s="180" t="s">
        <v>470</v>
      </c>
      <c r="D275" s="180"/>
      <c r="E275" s="180" t="s">
        <v>12</v>
      </c>
      <c r="F275" s="180"/>
      <c r="G275" s="181">
        <v>1</v>
      </c>
      <c r="H275" s="215">
        <v>1495</v>
      </c>
    </row>
    <row r="276" spans="1:8" ht="15.75" customHeight="1">
      <c r="A276" s="178" t="s">
        <v>481</v>
      </c>
      <c r="B276" s="183" t="s">
        <v>482</v>
      </c>
      <c r="C276" s="180" t="s">
        <v>470</v>
      </c>
      <c r="D276" s="180"/>
      <c r="E276" s="180" t="s">
        <v>12</v>
      </c>
      <c r="F276" s="180"/>
      <c r="G276" s="181">
        <v>3</v>
      </c>
      <c r="H276" s="215">
        <v>345</v>
      </c>
    </row>
    <row r="277" spans="1:8" ht="15.75" customHeight="1">
      <c r="A277" s="178" t="s">
        <v>483</v>
      </c>
      <c r="B277" s="183" t="s">
        <v>484</v>
      </c>
      <c r="C277" s="180" t="s">
        <v>470</v>
      </c>
      <c r="D277" s="180"/>
      <c r="E277" s="180" t="s">
        <v>12</v>
      </c>
      <c r="F277" s="180"/>
      <c r="G277" s="181">
        <v>7</v>
      </c>
      <c r="H277" s="215">
        <v>1770</v>
      </c>
    </row>
    <row r="278" spans="1:8" ht="15.75" customHeight="1">
      <c r="A278" s="178" t="s">
        <v>485</v>
      </c>
      <c r="B278" s="183" t="s">
        <v>486</v>
      </c>
      <c r="C278" s="180" t="s">
        <v>470</v>
      </c>
      <c r="D278" s="180"/>
      <c r="E278" s="180" t="s">
        <v>12</v>
      </c>
      <c r="F278" s="180"/>
      <c r="G278" s="181">
        <v>7</v>
      </c>
      <c r="H278" s="215">
        <v>1770</v>
      </c>
    </row>
    <row r="279" spans="1:8" ht="15.75" customHeight="1">
      <c r="A279" s="178" t="s">
        <v>487</v>
      </c>
      <c r="B279" s="183" t="s">
        <v>488</v>
      </c>
      <c r="C279" s="180" t="s">
        <v>470</v>
      </c>
      <c r="D279" s="180"/>
      <c r="E279" s="180" t="s">
        <v>12</v>
      </c>
      <c r="F279" s="180"/>
      <c r="G279" s="181">
        <v>5</v>
      </c>
      <c r="H279" s="215">
        <v>1360</v>
      </c>
    </row>
    <row r="280" spans="1:8">
      <c r="A280" s="39"/>
      <c r="B280" s="20"/>
      <c r="C280" s="176"/>
      <c r="D280" s="176"/>
      <c r="E280" s="176"/>
      <c r="F280" s="176"/>
      <c r="G280" s="36"/>
      <c r="H280" s="214"/>
    </row>
    <row r="281" spans="1:8">
      <c r="A281" s="48"/>
      <c r="B281" s="5" t="s">
        <v>489</v>
      </c>
      <c r="C281" s="164"/>
      <c r="D281" s="164"/>
      <c r="E281" s="164"/>
      <c r="F281" s="164"/>
      <c r="G281" s="60"/>
      <c r="H281" s="212"/>
    </row>
    <row r="282" spans="1:8">
      <c r="A282" s="47"/>
      <c r="B282" s="193" t="s">
        <v>490</v>
      </c>
      <c r="C282" s="192"/>
      <c r="D282" s="192"/>
      <c r="E282" s="192"/>
      <c r="F282" s="192"/>
      <c r="G282" s="61"/>
      <c r="H282" s="213"/>
    </row>
    <row r="283" spans="1:8" ht="15.75" customHeight="1">
      <c r="A283" s="178" t="s">
        <v>491</v>
      </c>
      <c r="B283" s="183" t="s">
        <v>492</v>
      </c>
      <c r="C283" s="180" t="s">
        <v>243</v>
      </c>
      <c r="D283" s="180"/>
      <c r="E283" s="180" t="s">
        <v>31</v>
      </c>
      <c r="F283" s="180"/>
      <c r="G283" s="181">
        <v>1</v>
      </c>
      <c r="H283" s="215">
        <v>230</v>
      </c>
    </row>
    <row r="284" spans="1:8" ht="15.75" customHeight="1">
      <c r="A284" s="178" t="s">
        <v>493</v>
      </c>
      <c r="B284" s="183" t="s">
        <v>494</v>
      </c>
      <c r="C284" s="180" t="s">
        <v>264</v>
      </c>
      <c r="D284" s="180"/>
      <c r="E284" s="180" t="s">
        <v>31</v>
      </c>
      <c r="F284" s="180"/>
      <c r="G284" s="181">
        <v>1</v>
      </c>
      <c r="H284" s="215">
        <v>310</v>
      </c>
    </row>
    <row r="285" spans="1:8" ht="15.75" customHeight="1">
      <c r="A285" s="178" t="s">
        <v>495</v>
      </c>
      <c r="B285" s="183" t="s">
        <v>496</v>
      </c>
      <c r="C285" s="180" t="s">
        <v>497</v>
      </c>
      <c r="D285" s="180"/>
      <c r="E285" s="180" t="s">
        <v>12</v>
      </c>
      <c r="F285" s="180"/>
      <c r="G285" s="181">
        <v>1</v>
      </c>
      <c r="H285" s="215">
        <v>300</v>
      </c>
    </row>
    <row r="286" spans="1:8" ht="15.75" customHeight="1">
      <c r="A286" s="178" t="s">
        <v>498</v>
      </c>
      <c r="B286" s="183" t="s">
        <v>499</v>
      </c>
      <c r="C286" s="180" t="s">
        <v>500</v>
      </c>
      <c r="D286" s="180"/>
      <c r="E286" s="180" t="s">
        <v>31</v>
      </c>
      <c r="F286" s="180"/>
      <c r="G286" s="181">
        <v>1</v>
      </c>
      <c r="H286" s="215">
        <v>440</v>
      </c>
    </row>
    <row r="287" spans="1:8" ht="15.75" customHeight="1">
      <c r="A287" s="178" t="s">
        <v>501</v>
      </c>
      <c r="B287" s="183" t="s">
        <v>502</v>
      </c>
      <c r="C287" s="180" t="s">
        <v>243</v>
      </c>
      <c r="D287" s="180"/>
      <c r="E287" s="180" t="s">
        <v>34</v>
      </c>
      <c r="F287" s="180"/>
      <c r="G287" s="181">
        <v>2</v>
      </c>
      <c r="H287" s="215">
        <v>230</v>
      </c>
    </row>
    <row r="288" spans="1:8">
      <c r="A288" s="47"/>
      <c r="B288" s="193" t="s">
        <v>503</v>
      </c>
      <c r="C288" s="192"/>
      <c r="D288" s="192"/>
      <c r="E288" s="192"/>
      <c r="F288" s="192"/>
      <c r="G288" s="61"/>
      <c r="H288" s="213"/>
    </row>
    <row r="289" spans="1:8">
      <c r="A289" s="178" t="s">
        <v>504</v>
      </c>
      <c r="B289" s="183" t="s">
        <v>505</v>
      </c>
      <c r="C289" s="180" t="s">
        <v>308</v>
      </c>
      <c r="D289" s="180"/>
      <c r="E289" s="180" t="s">
        <v>31</v>
      </c>
      <c r="F289" s="180"/>
      <c r="G289" s="181">
        <v>1</v>
      </c>
      <c r="H289" s="215">
        <v>350</v>
      </c>
    </row>
    <row r="290" spans="1:8" ht="15.75" customHeight="1">
      <c r="A290" s="178" t="s">
        <v>506</v>
      </c>
      <c r="B290" s="183" t="s">
        <v>507</v>
      </c>
      <c r="C290" s="180" t="s">
        <v>308</v>
      </c>
      <c r="D290" s="180"/>
      <c r="E290" s="180" t="s">
        <v>34</v>
      </c>
      <c r="F290" s="180"/>
      <c r="G290" s="181">
        <v>1</v>
      </c>
      <c r="H290" s="215">
        <v>830</v>
      </c>
    </row>
    <row r="291" spans="1:8" ht="15.75" customHeight="1">
      <c r="A291" s="178" t="s">
        <v>508</v>
      </c>
      <c r="B291" s="183" t="s">
        <v>509</v>
      </c>
      <c r="C291" s="180" t="s">
        <v>308</v>
      </c>
      <c r="D291" s="180"/>
      <c r="E291" s="180" t="s">
        <v>34</v>
      </c>
      <c r="F291" s="180"/>
      <c r="G291" s="181">
        <v>1</v>
      </c>
      <c r="H291" s="215">
        <v>355</v>
      </c>
    </row>
    <row r="292" spans="1:8" ht="15.75" customHeight="1">
      <c r="A292" s="178" t="s">
        <v>510</v>
      </c>
      <c r="B292" s="183" t="s">
        <v>511</v>
      </c>
      <c r="C292" s="180" t="s">
        <v>308</v>
      </c>
      <c r="D292" s="180"/>
      <c r="E292" s="180" t="s">
        <v>34</v>
      </c>
      <c r="F292" s="180"/>
      <c r="G292" s="181">
        <v>1</v>
      </c>
      <c r="H292" s="215">
        <v>355</v>
      </c>
    </row>
    <row r="293" spans="1:8">
      <c r="A293" s="47"/>
      <c r="B293" s="193" t="s">
        <v>512</v>
      </c>
      <c r="C293" s="192"/>
      <c r="D293" s="192"/>
      <c r="E293" s="192"/>
      <c r="F293" s="192"/>
      <c r="G293" s="61"/>
      <c r="H293" s="213"/>
    </row>
    <row r="294" spans="1:8">
      <c r="A294" s="178" t="s">
        <v>513</v>
      </c>
      <c r="B294" s="183" t="s">
        <v>514</v>
      </c>
      <c r="C294" s="180" t="s">
        <v>515</v>
      </c>
      <c r="D294" s="180"/>
      <c r="E294" s="180" t="s">
        <v>31</v>
      </c>
      <c r="F294" s="180"/>
      <c r="G294" s="181">
        <v>1</v>
      </c>
      <c r="H294" s="215">
        <v>310</v>
      </c>
    </row>
    <row r="295" spans="1:8" ht="15.75" customHeight="1">
      <c r="A295" s="178" t="s">
        <v>516</v>
      </c>
      <c r="B295" s="183" t="s">
        <v>517</v>
      </c>
      <c r="C295" s="180" t="s">
        <v>515</v>
      </c>
      <c r="D295" s="180"/>
      <c r="E295" s="180" t="s">
        <v>34</v>
      </c>
      <c r="F295" s="180"/>
      <c r="G295" s="181">
        <v>2</v>
      </c>
      <c r="H295" s="215">
        <v>400</v>
      </c>
    </row>
    <row r="296" spans="1:8" ht="27" customHeight="1">
      <c r="A296" s="178" t="s">
        <v>518</v>
      </c>
      <c r="B296" s="183" t="s">
        <v>519</v>
      </c>
      <c r="C296" s="180" t="s">
        <v>520</v>
      </c>
      <c r="D296" s="180"/>
      <c r="E296" s="180" t="s">
        <v>31</v>
      </c>
      <c r="F296" s="180"/>
      <c r="G296" s="181">
        <v>1</v>
      </c>
      <c r="H296" s="215">
        <v>715</v>
      </c>
    </row>
    <row r="297" spans="1:8" ht="15.75" customHeight="1">
      <c r="A297" s="178" t="s">
        <v>521</v>
      </c>
      <c r="B297" s="183" t="s">
        <v>522</v>
      </c>
      <c r="C297" s="180" t="s">
        <v>520</v>
      </c>
      <c r="D297" s="180"/>
      <c r="E297" s="180" t="s">
        <v>34</v>
      </c>
      <c r="F297" s="180"/>
      <c r="G297" s="181">
        <v>2</v>
      </c>
      <c r="H297" s="215">
        <v>400</v>
      </c>
    </row>
    <row r="298" spans="1:8" ht="39.75" customHeight="1">
      <c r="A298" s="178" t="s">
        <v>523</v>
      </c>
      <c r="B298" s="183" t="s">
        <v>524</v>
      </c>
      <c r="C298" s="180" t="s">
        <v>525</v>
      </c>
      <c r="D298" s="180"/>
      <c r="E298" s="180" t="s">
        <v>31</v>
      </c>
      <c r="F298" s="180"/>
      <c r="G298" s="181">
        <v>2</v>
      </c>
      <c r="H298" s="215">
        <v>345</v>
      </c>
    </row>
    <row r="299" spans="1:8" ht="39.75" customHeight="1">
      <c r="A299" s="178" t="s">
        <v>526</v>
      </c>
      <c r="B299" s="183" t="s">
        <v>527</v>
      </c>
      <c r="C299" s="180" t="s">
        <v>525</v>
      </c>
      <c r="D299" s="180"/>
      <c r="E299" s="180" t="s">
        <v>31</v>
      </c>
      <c r="F299" s="180"/>
      <c r="G299" s="181">
        <v>2</v>
      </c>
      <c r="H299" s="215">
        <v>280</v>
      </c>
    </row>
    <row r="300" spans="1:8" ht="54" customHeight="1">
      <c r="A300" s="178" t="s">
        <v>528</v>
      </c>
      <c r="B300" s="183" t="s">
        <v>529</v>
      </c>
      <c r="C300" s="180" t="s">
        <v>525</v>
      </c>
      <c r="D300" s="180"/>
      <c r="E300" s="180" t="s">
        <v>31</v>
      </c>
      <c r="F300" s="180"/>
      <c r="G300" s="181">
        <v>2</v>
      </c>
      <c r="H300" s="215">
        <v>210</v>
      </c>
    </row>
    <row r="301" spans="1:8" ht="15.75" customHeight="1">
      <c r="A301" s="178" t="s">
        <v>530</v>
      </c>
      <c r="B301" s="183" t="s">
        <v>531</v>
      </c>
      <c r="C301" s="180" t="s">
        <v>532</v>
      </c>
      <c r="D301" s="180"/>
      <c r="E301" s="180" t="s">
        <v>31</v>
      </c>
      <c r="F301" s="180"/>
      <c r="G301" s="181">
        <v>1</v>
      </c>
      <c r="H301" s="215">
        <v>460</v>
      </c>
    </row>
    <row r="302" spans="1:8" ht="15.75" customHeight="1">
      <c r="A302" s="178" t="s">
        <v>533</v>
      </c>
      <c r="B302" s="183" t="s">
        <v>534</v>
      </c>
      <c r="C302" s="180" t="s">
        <v>535</v>
      </c>
      <c r="D302" s="180"/>
      <c r="E302" s="180" t="s">
        <v>34</v>
      </c>
      <c r="F302" s="180"/>
      <c r="G302" s="181">
        <v>1</v>
      </c>
      <c r="H302" s="215">
        <v>410</v>
      </c>
    </row>
    <row r="303" spans="1:8" ht="15.75" customHeight="1">
      <c r="A303" s="178" t="s">
        <v>536</v>
      </c>
      <c r="B303" s="183" t="s">
        <v>537</v>
      </c>
      <c r="C303" s="180" t="s">
        <v>538</v>
      </c>
      <c r="D303" s="180"/>
      <c r="E303" s="180" t="s">
        <v>34</v>
      </c>
      <c r="F303" s="180"/>
      <c r="G303" s="181">
        <v>2</v>
      </c>
      <c r="H303" s="215">
        <v>410</v>
      </c>
    </row>
    <row r="304" spans="1:8" ht="15.75" customHeight="1">
      <c r="A304" s="178" t="s">
        <v>539</v>
      </c>
      <c r="B304" s="183" t="s">
        <v>540</v>
      </c>
      <c r="C304" s="180" t="s">
        <v>541</v>
      </c>
      <c r="D304" s="180"/>
      <c r="E304" s="180" t="s">
        <v>34</v>
      </c>
      <c r="F304" s="180"/>
      <c r="G304" s="181">
        <v>2</v>
      </c>
      <c r="H304" s="215">
        <v>410</v>
      </c>
    </row>
    <row r="305" spans="1:8" ht="15.75" customHeight="1">
      <c r="A305" s="178" t="s">
        <v>542</v>
      </c>
      <c r="B305" s="183" t="s">
        <v>543</v>
      </c>
      <c r="C305" s="180" t="s">
        <v>316</v>
      </c>
      <c r="D305" s="180"/>
      <c r="E305" s="180" t="s">
        <v>34</v>
      </c>
      <c r="F305" s="180"/>
      <c r="G305" s="181">
        <v>2</v>
      </c>
      <c r="H305" s="215">
        <v>410</v>
      </c>
    </row>
    <row r="306" spans="1:8" ht="15.75" customHeight="1">
      <c r="A306" s="178" t="s">
        <v>544</v>
      </c>
      <c r="B306" s="183" t="s">
        <v>545</v>
      </c>
      <c r="C306" s="180" t="s">
        <v>546</v>
      </c>
      <c r="D306" s="180"/>
      <c r="E306" s="180" t="s">
        <v>34</v>
      </c>
      <c r="F306" s="180"/>
      <c r="G306" s="181">
        <v>1</v>
      </c>
      <c r="H306" s="215">
        <v>410</v>
      </c>
    </row>
    <row r="307" spans="1:8">
      <c r="A307" s="39"/>
      <c r="B307" s="20"/>
      <c r="C307" s="176"/>
      <c r="D307" s="176"/>
      <c r="E307" s="176"/>
      <c r="F307" s="176"/>
      <c r="G307" s="36"/>
      <c r="H307" s="214"/>
    </row>
    <row r="308" spans="1:8">
      <c r="A308" s="48"/>
      <c r="B308" s="5" t="s">
        <v>547</v>
      </c>
      <c r="C308" s="191"/>
      <c r="D308" s="191"/>
      <c r="E308" s="191"/>
      <c r="F308" s="191"/>
      <c r="G308" s="60"/>
      <c r="H308" s="210"/>
    </row>
    <row r="309" spans="1:8" ht="26.25">
      <c r="A309" s="178" t="s">
        <v>548</v>
      </c>
      <c r="B309" s="183" t="s">
        <v>549</v>
      </c>
      <c r="C309" s="180" t="s">
        <v>550</v>
      </c>
      <c r="D309" s="180"/>
      <c r="E309" s="180" t="s">
        <v>31</v>
      </c>
      <c r="F309" s="180"/>
      <c r="G309" s="200" t="s">
        <v>1770</v>
      </c>
      <c r="H309" s="215">
        <v>620</v>
      </c>
    </row>
    <row r="310" spans="1:8" ht="26.25">
      <c r="A310" s="178" t="s">
        <v>551</v>
      </c>
      <c r="B310" s="183" t="s">
        <v>552</v>
      </c>
      <c r="C310" s="180" t="s">
        <v>550</v>
      </c>
      <c r="D310" s="180"/>
      <c r="E310" s="180" t="s">
        <v>31</v>
      </c>
      <c r="F310" s="180"/>
      <c r="G310" s="200" t="s">
        <v>1770</v>
      </c>
      <c r="H310" s="215">
        <v>760</v>
      </c>
    </row>
    <row r="311" spans="1:8" ht="26.25">
      <c r="A311" s="178" t="s">
        <v>553</v>
      </c>
      <c r="B311" s="183" t="s">
        <v>554</v>
      </c>
      <c r="C311" s="180" t="s">
        <v>550</v>
      </c>
      <c r="D311" s="180"/>
      <c r="E311" s="180" t="s">
        <v>31</v>
      </c>
      <c r="F311" s="180"/>
      <c r="G311" s="200" t="s">
        <v>1770</v>
      </c>
      <c r="H311" s="215">
        <v>670</v>
      </c>
    </row>
    <row r="312" spans="1:8">
      <c r="A312" s="178" t="s">
        <v>555</v>
      </c>
      <c r="B312" s="183" t="s">
        <v>556</v>
      </c>
      <c r="C312" s="180" t="s">
        <v>557</v>
      </c>
      <c r="D312" s="180"/>
      <c r="E312" s="180" t="s">
        <v>31</v>
      </c>
      <c r="F312" s="180"/>
      <c r="G312" s="200" t="s">
        <v>1770</v>
      </c>
      <c r="H312" s="215">
        <v>720</v>
      </c>
    </row>
    <row r="313" spans="1:8" ht="26.25">
      <c r="A313" s="178" t="s">
        <v>558</v>
      </c>
      <c r="B313" s="183" t="s">
        <v>559</v>
      </c>
      <c r="C313" s="180" t="s">
        <v>560</v>
      </c>
      <c r="D313" s="180"/>
      <c r="E313" s="180" t="s">
        <v>31</v>
      </c>
      <c r="F313" s="180"/>
      <c r="G313" s="200">
        <v>5</v>
      </c>
      <c r="H313" s="215">
        <v>1500</v>
      </c>
    </row>
    <row r="314" spans="1:8">
      <c r="A314" s="178" t="s">
        <v>561</v>
      </c>
      <c r="B314" s="183" t="s">
        <v>562</v>
      </c>
      <c r="C314" s="180" t="s">
        <v>515</v>
      </c>
      <c r="D314" s="180"/>
      <c r="E314" s="180" t="s">
        <v>31</v>
      </c>
      <c r="F314" s="180"/>
      <c r="G314" s="200" t="s">
        <v>1770</v>
      </c>
      <c r="H314" s="215">
        <v>830</v>
      </c>
    </row>
    <row r="315" spans="1:8" ht="15.75" customHeight="1">
      <c r="A315" s="178" t="s">
        <v>563</v>
      </c>
      <c r="B315" s="183" t="s">
        <v>564</v>
      </c>
      <c r="C315" s="180" t="s">
        <v>565</v>
      </c>
      <c r="D315" s="180"/>
      <c r="E315" s="180" t="s">
        <v>31</v>
      </c>
      <c r="F315" s="180"/>
      <c r="G315" s="200" t="s">
        <v>1770</v>
      </c>
      <c r="H315" s="215">
        <v>830</v>
      </c>
    </row>
    <row r="316" spans="1:8" ht="15.75" customHeight="1">
      <c r="A316" s="178" t="s">
        <v>566</v>
      </c>
      <c r="B316" s="183" t="s">
        <v>567</v>
      </c>
      <c r="C316" s="180" t="s">
        <v>568</v>
      </c>
      <c r="D316" s="180"/>
      <c r="E316" s="180" t="s">
        <v>31</v>
      </c>
      <c r="F316" s="180"/>
      <c r="G316" s="200" t="s">
        <v>1770</v>
      </c>
      <c r="H316" s="215">
        <v>830</v>
      </c>
    </row>
    <row r="317" spans="1:8">
      <c r="A317" s="178" t="s">
        <v>569</v>
      </c>
      <c r="B317" s="183" t="s">
        <v>570</v>
      </c>
      <c r="C317" s="180" t="s">
        <v>571</v>
      </c>
      <c r="D317" s="180"/>
      <c r="E317" s="180" t="s">
        <v>31</v>
      </c>
      <c r="F317" s="180"/>
      <c r="G317" s="200" t="s">
        <v>1770</v>
      </c>
      <c r="H317" s="215">
        <v>830</v>
      </c>
    </row>
    <row r="318" spans="1:8">
      <c r="A318" s="178" t="s">
        <v>572</v>
      </c>
      <c r="B318" s="183" t="s">
        <v>573</v>
      </c>
      <c r="C318" s="180" t="s">
        <v>571</v>
      </c>
      <c r="D318" s="180"/>
      <c r="E318" s="180" t="s">
        <v>31</v>
      </c>
      <c r="F318" s="180"/>
      <c r="G318" s="200" t="s">
        <v>1770</v>
      </c>
      <c r="H318" s="215">
        <v>830</v>
      </c>
    </row>
    <row r="319" spans="1:8" ht="15.75" customHeight="1">
      <c r="A319" s="178" t="s">
        <v>574</v>
      </c>
      <c r="B319" s="183" t="s">
        <v>575</v>
      </c>
      <c r="C319" s="180" t="s">
        <v>576</v>
      </c>
      <c r="D319" s="180"/>
      <c r="E319" s="180" t="s">
        <v>31</v>
      </c>
      <c r="F319" s="180"/>
      <c r="G319" s="200" t="s">
        <v>1770</v>
      </c>
      <c r="H319" s="215">
        <v>830</v>
      </c>
    </row>
    <row r="320" spans="1:8" ht="26.25">
      <c r="A320" s="178" t="s">
        <v>577</v>
      </c>
      <c r="B320" s="183" t="s">
        <v>578</v>
      </c>
      <c r="C320" s="180" t="s">
        <v>576</v>
      </c>
      <c r="D320" s="180"/>
      <c r="E320" s="180" t="s">
        <v>31</v>
      </c>
      <c r="F320" s="180"/>
      <c r="G320" s="200" t="s">
        <v>1770</v>
      </c>
      <c r="H320" s="215">
        <v>715</v>
      </c>
    </row>
    <row r="321" spans="1:8" ht="26.25">
      <c r="A321" s="178" t="s">
        <v>579</v>
      </c>
      <c r="B321" s="183" t="s">
        <v>580</v>
      </c>
      <c r="C321" s="180" t="s">
        <v>550</v>
      </c>
      <c r="D321" s="180"/>
      <c r="E321" s="180" t="s">
        <v>31</v>
      </c>
      <c r="F321" s="180"/>
      <c r="G321" s="200" t="s">
        <v>1770</v>
      </c>
      <c r="H321" s="215">
        <v>715</v>
      </c>
    </row>
    <row r="322" spans="1:8" ht="26.25">
      <c r="A322" s="178" t="s">
        <v>581</v>
      </c>
      <c r="B322" s="183" t="s">
        <v>582</v>
      </c>
      <c r="C322" s="180" t="s">
        <v>583</v>
      </c>
      <c r="D322" s="180"/>
      <c r="E322" s="180" t="s">
        <v>31</v>
      </c>
      <c r="F322" s="180"/>
      <c r="G322" s="200" t="s">
        <v>1770</v>
      </c>
      <c r="H322" s="215">
        <v>785</v>
      </c>
    </row>
    <row r="323" spans="1:8">
      <c r="A323" s="48"/>
      <c r="B323" s="5" t="s">
        <v>584</v>
      </c>
      <c r="C323" s="191"/>
      <c r="D323" s="191"/>
      <c r="E323" s="191"/>
      <c r="F323" s="191"/>
      <c r="G323" s="60"/>
      <c r="H323" s="210"/>
    </row>
    <row r="324" spans="1:8" ht="26.25">
      <c r="A324" s="178" t="s">
        <v>585</v>
      </c>
      <c r="B324" s="183" t="s">
        <v>586</v>
      </c>
      <c r="C324" s="180" t="s">
        <v>550</v>
      </c>
      <c r="D324" s="180"/>
      <c r="E324" s="180" t="s">
        <v>31</v>
      </c>
      <c r="F324" s="180"/>
      <c r="G324" s="181">
        <v>7</v>
      </c>
      <c r="H324" s="215">
        <v>2740</v>
      </c>
    </row>
    <row r="325" spans="1:8" ht="51.75">
      <c r="A325" s="178" t="s">
        <v>587</v>
      </c>
      <c r="B325" s="183" t="s">
        <v>588</v>
      </c>
      <c r="C325" s="180" t="s">
        <v>550</v>
      </c>
      <c r="D325" s="180"/>
      <c r="E325" s="180" t="s">
        <v>34</v>
      </c>
      <c r="F325" s="180"/>
      <c r="G325" s="181">
        <v>7</v>
      </c>
      <c r="H325" s="215">
        <v>5850</v>
      </c>
    </row>
    <row r="326" spans="1:8">
      <c r="A326" s="48"/>
      <c r="B326" s="5" t="s">
        <v>589</v>
      </c>
      <c r="C326" s="191"/>
      <c r="D326" s="191"/>
      <c r="E326" s="191"/>
      <c r="F326" s="191"/>
      <c r="G326" s="60"/>
      <c r="H326" s="210"/>
    </row>
    <row r="327" spans="1:8">
      <c r="A327" s="178" t="s">
        <v>590</v>
      </c>
      <c r="B327" s="183" t="s">
        <v>591</v>
      </c>
      <c r="C327" s="180" t="s">
        <v>592</v>
      </c>
      <c r="D327" s="180"/>
      <c r="E327" s="180" t="s">
        <v>31</v>
      </c>
      <c r="F327" s="180"/>
      <c r="G327" s="181">
        <v>5</v>
      </c>
      <c r="H327" s="215">
        <v>2470</v>
      </c>
    </row>
    <row r="328" spans="1:8">
      <c r="A328" s="178" t="s">
        <v>593</v>
      </c>
      <c r="B328" s="183" t="s">
        <v>594</v>
      </c>
      <c r="C328" s="180" t="s">
        <v>592</v>
      </c>
      <c r="D328" s="180"/>
      <c r="E328" s="180" t="s">
        <v>31</v>
      </c>
      <c r="F328" s="180"/>
      <c r="G328" s="181">
        <v>5</v>
      </c>
      <c r="H328" s="215">
        <v>10580</v>
      </c>
    </row>
    <row r="329" spans="1:8" ht="27" customHeight="1">
      <c r="A329" s="178" t="s">
        <v>595</v>
      </c>
      <c r="B329" s="183" t="s">
        <v>596</v>
      </c>
      <c r="C329" s="180" t="s">
        <v>597</v>
      </c>
      <c r="D329" s="180"/>
      <c r="E329" s="180" t="s">
        <v>31</v>
      </c>
      <c r="F329" s="180"/>
      <c r="G329" s="181">
        <v>5</v>
      </c>
      <c r="H329" s="215">
        <v>2470</v>
      </c>
    </row>
    <row r="330" spans="1:8" ht="26.25">
      <c r="A330" s="178" t="s">
        <v>598</v>
      </c>
      <c r="B330" s="183" t="s">
        <v>599</v>
      </c>
      <c r="C330" s="180" t="s">
        <v>600</v>
      </c>
      <c r="D330" s="180"/>
      <c r="E330" s="180" t="s">
        <v>31</v>
      </c>
      <c r="F330" s="180"/>
      <c r="G330" s="181">
        <v>5</v>
      </c>
      <c r="H330" s="215">
        <v>2980</v>
      </c>
    </row>
    <row r="331" spans="1:8" ht="27" customHeight="1">
      <c r="A331" s="178" t="s">
        <v>601</v>
      </c>
      <c r="B331" s="183" t="s">
        <v>602</v>
      </c>
      <c r="C331" s="180" t="s">
        <v>603</v>
      </c>
      <c r="D331" s="180"/>
      <c r="E331" s="180" t="s">
        <v>31</v>
      </c>
      <c r="F331" s="180"/>
      <c r="G331" s="181">
        <v>5</v>
      </c>
      <c r="H331" s="215">
        <v>3360</v>
      </c>
    </row>
    <row r="332" spans="1:8" ht="15.75" customHeight="1">
      <c r="A332" s="178" t="s">
        <v>604</v>
      </c>
      <c r="B332" s="183" t="s">
        <v>605</v>
      </c>
      <c r="C332" s="180" t="s">
        <v>606</v>
      </c>
      <c r="D332" s="180"/>
      <c r="E332" s="180" t="s">
        <v>31</v>
      </c>
      <c r="F332" s="180"/>
      <c r="G332" s="200" t="s">
        <v>1771</v>
      </c>
      <c r="H332" s="215">
        <v>3360</v>
      </c>
    </row>
    <row r="333" spans="1:8">
      <c r="A333" s="39"/>
      <c r="B333" s="20"/>
      <c r="C333" s="176"/>
      <c r="D333" s="176"/>
      <c r="E333" s="176"/>
      <c r="F333" s="176"/>
      <c r="G333" s="36"/>
      <c r="H333" s="214"/>
    </row>
    <row r="334" spans="1:8">
      <c r="A334" s="48"/>
      <c r="B334" s="5" t="s">
        <v>607</v>
      </c>
      <c r="C334" s="164"/>
      <c r="D334" s="164"/>
      <c r="E334" s="164"/>
      <c r="F334" s="164"/>
      <c r="G334" s="60"/>
      <c r="H334" s="212"/>
    </row>
    <row r="335" spans="1:8">
      <c r="A335" s="47"/>
      <c r="B335" s="193" t="s">
        <v>608</v>
      </c>
      <c r="C335" s="165"/>
      <c r="D335" s="165"/>
      <c r="E335" s="165"/>
      <c r="F335" s="165"/>
      <c r="G335" s="61"/>
      <c r="H335" s="216"/>
    </row>
    <row r="336" spans="1:8">
      <c r="A336" s="39"/>
      <c r="B336" s="52" t="s">
        <v>609</v>
      </c>
      <c r="C336" s="176"/>
      <c r="D336" s="176"/>
      <c r="E336" s="176"/>
      <c r="F336" s="176"/>
      <c r="G336" s="36"/>
      <c r="H336" s="214"/>
    </row>
    <row r="337" spans="1:8" ht="15.75" customHeight="1">
      <c r="A337" s="178" t="s">
        <v>610</v>
      </c>
      <c r="B337" s="183" t="s">
        <v>611</v>
      </c>
      <c r="C337" s="180" t="s">
        <v>44</v>
      </c>
      <c r="D337" s="180"/>
      <c r="E337" s="180" t="s">
        <v>12</v>
      </c>
      <c r="F337" s="180"/>
      <c r="G337" s="181">
        <v>7</v>
      </c>
      <c r="H337" s="215">
        <v>2070</v>
      </c>
    </row>
    <row r="338" spans="1:8">
      <c r="A338" s="39"/>
      <c r="B338" s="21" t="s">
        <v>612</v>
      </c>
      <c r="C338" s="176"/>
      <c r="D338" s="176"/>
      <c r="E338" s="176"/>
      <c r="F338" s="176"/>
      <c r="G338" s="36"/>
      <c r="H338" s="57"/>
    </row>
    <row r="339" spans="1:8" ht="15.75" customHeight="1">
      <c r="A339" s="178" t="s">
        <v>613</v>
      </c>
      <c r="B339" s="183" t="s">
        <v>614</v>
      </c>
      <c r="C339" s="180" t="s">
        <v>44</v>
      </c>
      <c r="D339" s="180"/>
      <c r="E339" s="180" t="s">
        <v>34</v>
      </c>
      <c r="F339" s="180"/>
      <c r="G339" s="181">
        <v>7</v>
      </c>
      <c r="H339" s="215">
        <v>1610</v>
      </c>
    </row>
    <row r="340" spans="1:8" ht="15.75" customHeight="1">
      <c r="A340" s="178" t="s">
        <v>615</v>
      </c>
      <c r="B340" s="183" t="s">
        <v>616</v>
      </c>
      <c r="C340" s="180" t="s">
        <v>44</v>
      </c>
      <c r="D340" s="180"/>
      <c r="E340" s="180" t="s">
        <v>12</v>
      </c>
      <c r="F340" s="180"/>
      <c r="G340" s="181">
        <v>7</v>
      </c>
      <c r="H340" s="215">
        <v>1760</v>
      </c>
    </row>
    <row r="341" spans="1:8" ht="15.75" customHeight="1">
      <c r="A341" s="178" t="s">
        <v>617</v>
      </c>
      <c r="B341" s="183" t="s">
        <v>618</v>
      </c>
      <c r="C341" s="180" t="s">
        <v>44</v>
      </c>
      <c r="D341" s="180"/>
      <c r="E341" s="180" t="s">
        <v>12</v>
      </c>
      <c r="F341" s="180"/>
      <c r="G341" s="181">
        <v>7</v>
      </c>
      <c r="H341" s="215">
        <v>990</v>
      </c>
    </row>
    <row r="342" spans="1:8">
      <c r="A342" s="39"/>
      <c r="B342" s="21" t="s">
        <v>619</v>
      </c>
      <c r="C342" s="176"/>
      <c r="D342" s="176"/>
      <c r="E342" s="176"/>
      <c r="F342" s="176"/>
      <c r="G342" s="36"/>
      <c r="H342" s="214"/>
    </row>
    <row r="343" spans="1:8" ht="15.75" customHeight="1">
      <c r="A343" s="178" t="s">
        <v>620</v>
      </c>
      <c r="B343" s="183" t="s">
        <v>621</v>
      </c>
      <c r="C343" s="180" t="s">
        <v>44</v>
      </c>
      <c r="D343" s="180"/>
      <c r="E343" s="180" t="s">
        <v>12</v>
      </c>
      <c r="F343" s="180"/>
      <c r="G343" s="181">
        <v>9</v>
      </c>
      <c r="H343" s="215">
        <v>1490</v>
      </c>
    </row>
    <row r="344" spans="1:8" ht="15.75" customHeight="1">
      <c r="A344" s="178" t="s">
        <v>622</v>
      </c>
      <c r="B344" s="183" t="s">
        <v>623</v>
      </c>
      <c r="C344" s="180" t="s">
        <v>44</v>
      </c>
      <c r="D344" s="180"/>
      <c r="E344" s="180" t="s">
        <v>12</v>
      </c>
      <c r="F344" s="180"/>
      <c r="G344" s="181">
        <v>10</v>
      </c>
      <c r="H344" s="215">
        <v>1490</v>
      </c>
    </row>
    <row r="345" spans="1:8" ht="15.75" customHeight="1">
      <c r="A345" s="178" t="s">
        <v>624</v>
      </c>
      <c r="B345" s="183" t="s">
        <v>625</v>
      </c>
      <c r="C345" s="180" t="s">
        <v>626</v>
      </c>
      <c r="D345" s="180"/>
      <c r="E345" s="180" t="s">
        <v>12</v>
      </c>
      <c r="F345" s="180"/>
      <c r="G345" s="181">
        <v>3</v>
      </c>
      <c r="H345" s="215">
        <v>1910</v>
      </c>
    </row>
    <row r="346" spans="1:8" ht="15.75" customHeight="1">
      <c r="A346" s="178" t="s">
        <v>627</v>
      </c>
      <c r="B346" s="183" t="s">
        <v>628</v>
      </c>
      <c r="C346" s="180" t="s">
        <v>44</v>
      </c>
      <c r="D346" s="180"/>
      <c r="E346" s="180" t="s">
        <v>12</v>
      </c>
      <c r="F346" s="180"/>
      <c r="G346" s="181">
        <v>12</v>
      </c>
      <c r="H346" s="215">
        <v>2420</v>
      </c>
    </row>
    <row r="347" spans="1:8">
      <c r="A347" s="39"/>
      <c r="B347" s="21" t="s">
        <v>629</v>
      </c>
      <c r="C347" s="176"/>
      <c r="D347" s="176"/>
      <c r="E347" s="176"/>
      <c r="F347" s="176"/>
      <c r="G347" s="36"/>
      <c r="H347" s="214"/>
    </row>
    <row r="348" spans="1:8" ht="15.75" customHeight="1">
      <c r="A348" s="178" t="s">
        <v>630</v>
      </c>
      <c r="B348" s="183" t="s">
        <v>631</v>
      </c>
      <c r="C348" s="180" t="s">
        <v>44</v>
      </c>
      <c r="D348" s="180"/>
      <c r="E348" s="180" t="s">
        <v>632</v>
      </c>
      <c r="F348" s="180"/>
      <c r="G348" s="181">
        <v>10</v>
      </c>
      <c r="H348" s="215">
        <v>2650</v>
      </c>
    </row>
    <row r="349" spans="1:8" ht="15.75" customHeight="1">
      <c r="A349" s="178" t="s">
        <v>633</v>
      </c>
      <c r="B349" s="183" t="s">
        <v>634</v>
      </c>
      <c r="C349" s="180" t="s">
        <v>44</v>
      </c>
      <c r="D349" s="180"/>
      <c r="E349" s="180" t="s">
        <v>632</v>
      </c>
      <c r="F349" s="180"/>
      <c r="G349" s="181">
        <v>10</v>
      </c>
      <c r="H349" s="215">
        <v>1530</v>
      </c>
    </row>
    <row r="350" spans="1:8" ht="15.75" customHeight="1">
      <c r="A350" s="178" t="s">
        <v>635</v>
      </c>
      <c r="B350" s="183" t="s">
        <v>636</v>
      </c>
      <c r="C350" s="180" t="s">
        <v>44</v>
      </c>
      <c r="D350" s="180"/>
      <c r="E350" s="180" t="s">
        <v>12</v>
      </c>
      <c r="F350" s="180"/>
      <c r="G350" s="181">
        <v>10</v>
      </c>
      <c r="H350" s="215">
        <v>1795</v>
      </c>
    </row>
    <row r="351" spans="1:8">
      <c r="A351" s="39"/>
      <c r="B351" s="21" t="s">
        <v>637</v>
      </c>
      <c r="C351" s="176"/>
      <c r="D351" s="176"/>
      <c r="E351" s="176"/>
      <c r="F351" s="176"/>
      <c r="G351" s="36"/>
      <c r="H351" s="214"/>
    </row>
    <row r="352" spans="1:8" ht="15.75" customHeight="1">
      <c r="A352" s="178" t="s">
        <v>638</v>
      </c>
      <c r="B352" s="183" t="s">
        <v>639</v>
      </c>
      <c r="C352" s="180" t="s">
        <v>44</v>
      </c>
      <c r="D352" s="180"/>
      <c r="E352" s="180" t="s">
        <v>12</v>
      </c>
      <c r="F352" s="180"/>
      <c r="G352" s="181">
        <v>5</v>
      </c>
      <c r="H352" s="215">
        <v>3290</v>
      </c>
    </row>
    <row r="353" spans="1:8" ht="15.75" customHeight="1">
      <c r="A353" s="178" t="s">
        <v>640</v>
      </c>
      <c r="B353" s="183" t="s">
        <v>641</v>
      </c>
      <c r="C353" s="180" t="s">
        <v>44</v>
      </c>
      <c r="D353" s="180"/>
      <c r="E353" s="180" t="s">
        <v>12</v>
      </c>
      <c r="F353" s="180"/>
      <c r="G353" s="181">
        <v>7</v>
      </c>
      <c r="H353" s="215">
        <v>1175</v>
      </c>
    </row>
    <row r="354" spans="1:8" ht="23.25" customHeight="1">
      <c r="A354" s="178" t="s">
        <v>642</v>
      </c>
      <c r="B354" s="183" t="s">
        <v>643</v>
      </c>
      <c r="C354" s="180" t="s">
        <v>44</v>
      </c>
      <c r="D354" s="180"/>
      <c r="E354" s="180" t="s">
        <v>12</v>
      </c>
      <c r="F354" s="180"/>
      <c r="G354" s="181">
        <v>9</v>
      </c>
      <c r="H354" s="215">
        <v>980</v>
      </c>
    </row>
    <row r="355" spans="1:8" ht="15.75" customHeight="1">
      <c r="A355" s="178" t="s">
        <v>644</v>
      </c>
      <c r="B355" s="183" t="s">
        <v>645</v>
      </c>
      <c r="C355" s="180" t="s">
        <v>44</v>
      </c>
      <c r="D355" s="180"/>
      <c r="E355" s="180" t="s">
        <v>12</v>
      </c>
      <c r="F355" s="180"/>
      <c r="G355" s="181">
        <v>9</v>
      </c>
      <c r="H355" s="215">
        <v>980</v>
      </c>
    </row>
    <row r="356" spans="1:8">
      <c r="A356" s="39"/>
      <c r="B356" s="21" t="s">
        <v>646</v>
      </c>
      <c r="C356" s="176"/>
      <c r="D356" s="176"/>
      <c r="E356" s="176"/>
      <c r="F356" s="176"/>
      <c r="G356" s="36"/>
      <c r="H356" s="214"/>
    </row>
    <row r="357" spans="1:8" ht="15.75" customHeight="1">
      <c r="A357" s="178" t="s">
        <v>647</v>
      </c>
      <c r="B357" s="183" t="s">
        <v>648</v>
      </c>
      <c r="C357" s="180" t="s">
        <v>44</v>
      </c>
      <c r="D357" s="180"/>
      <c r="E357" s="180" t="s">
        <v>12</v>
      </c>
      <c r="F357" s="180"/>
      <c r="G357" s="181">
        <v>7</v>
      </c>
      <c r="H357" s="215">
        <v>1955</v>
      </c>
    </row>
    <row r="358" spans="1:8" ht="15.75" customHeight="1">
      <c r="A358" s="178" t="s">
        <v>649</v>
      </c>
      <c r="B358" s="183" t="s">
        <v>650</v>
      </c>
      <c r="C358" s="180" t="s">
        <v>44</v>
      </c>
      <c r="D358" s="180"/>
      <c r="E358" s="180" t="s">
        <v>12</v>
      </c>
      <c r="F358" s="180"/>
      <c r="G358" s="181">
        <v>7</v>
      </c>
      <c r="H358" s="215">
        <v>1700</v>
      </c>
    </row>
    <row r="359" spans="1:8" ht="15.75" customHeight="1">
      <c r="A359" s="178" t="s">
        <v>651</v>
      </c>
      <c r="B359" s="183" t="s">
        <v>652</v>
      </c>
      <c r="C359" s="180" t="s">
        <v>44</v>
      </c>
      <c r="D359" s="180"/>
      <c r="E359" s="180" t="s">
        <v>12</v>
      </c>
      <c r="F359" s="180"/>
      <c r="G359" s="181">
        <v>9</v>
      </c>
      <c r="H359" s="215">
        <v>1040</v>
      </c>
    </row>
    <row r="360" spans="1:8" ht="15.75" customHeight="1">
      <c r="A360" s="178" t="s">
        <v>653</v>
      </c>
      <c r="B360" s="183" t="s">
        <v>654</v>
      </c>
      <c r="C360" s="180" t="s">
        <v>44</v>
      </c>
      <c r="D360" s="180"/>
      <c r="E360" s="180" t="s">
        <v>12</v>
      </c>
      <c r="F360" s="180"/>
      <c r="G360" s="181">
        <v>9</v>
      </c>
      <c r="H360" s="215">
        <v>1040</v>
      </c>
    </row>
    <row r="361" spans="1:8" ht="15.75" customHeight="1">
      <c r="A361" s="178" t="s">
        <v>655</v>
      </c>
      <c r="B361" s="183" t="s">
        <v>656</v>
      </c>
      <c r="C361" s="180" t="s">
        <v>44</v>
      </c>
      <c r="D361" s="180"/>
      <c r="E361" s="180" t="s">
        <v>12</v>
      </c>
      <c r="F361" s="180"/>
      <c r="G361" s="200" t="s">
        <v>1765</v>
      </c>
      <c r="H361" s="215">
        <v>1150</v>
      </c>
    </row>
    <row r="362" spans="1:8" ht="15.75" customHeight="1">
      <c r="A362" s="178" t="s">
        <v>657</v>
      </c>
      <c r="B362" s="183" t="s">
        <v>658</v>
      </c>
      <c r="C362" s="180" t="s">
        <v>44</v>
      </c>
      <c r="D362" s="180"/>
      <c r="E362" s="180" t="s">
        <v>12</v>
      </c>
      <c r="F362" s="180"/>
      <c r="G362" s="181">
        <v>9</v>
      </c>
      <c r="H362" s="215">
        <v>1035</v>
      </c>
    </row>
    <row r="363" spans="1:8" ht="15.75" customHeight="1">
      <c r="A363" s="178" t="s">
        <v>659</v>
      </c>
      <c r="B363" s="183" t="s">
        <v>660</v>
      </c>
      <c r="C363" s="180" t="s">
        <v>44</v>
      </c>
      <c r="D363" s="180"/>
      <c r="E363" s="180" t="s">
        <v>12</v>
      </c>
      <c r="F363" s="180"/>
      <c r="G363" s="181">
        <v>7</v>
      </c>
      <c r="H363" s="215">
        <v>1650</v>
      </c>
    </row>
    <row r="364" spans="1:8">
      <c r="A364" s="39"/>
      <c r="B364" s="21" t="s">
        <v>661</v>
      </c>
      <c r="C364" s="176"/>
      <c r="D364" s="176"/>
      <c r="E364" s="176"/>
      <c r="F364" s="176"/>
      <c r="G364" s="36"/>
      <c r="H364" s="54"/>
    </row>
    <row r="365" spans="1:8" ht="15.75" customHeight="1">
      <c r="A365" s="178" t="s">
        <v>662</v>
      </c>
      <c r="B365" s="183" t="s">
        <v>663</v>
      </c>
      <c r="C365" s="180" t="s">
        <v>44</v>
      </c>
      <c r="D365" s="180"/>
      <c r="E365" s="180" t="s">
        <v>12</v>
      </c>
      <c r="F365" s="180"/>
      <c r="G365" s="181">
        <v>8</v>
      </c>
      <c r="H365" s="215">
        <v>1415</v>
      </c>
    </row>
    <row r="366" spans="1:8" ht="15.75" customHeight="1">
      <c r="A366" s="178" t="s">
        <v>664</v>
      </c>
      <c r="B366" s="183" t="s">
        <v>665</v>
      </c>
      <c r="C366" s="180" t="s">
        <v>44</v>
      </c>
      <c r="D366" s="180"/>
      <c r="E366" s="180" t="s">
        <v>12</v>
      </c>
      <c r="F366" s="180"/>
      <c r="G366" s="181">
        <v>8</v>
      </c>
      <c r="H366" s="215">
        <v>1415</v>
      </c>
    </row>
    <row r="367" spans="1:8" ht="15.75" customHeight="1">
      <c r="A367" s="178" t="s">
        <v>666</v>
      </c>
      <c r="B367" s="183" t="s">
        <v>667</v>
      </c>
      <c r="C367" s="180" t="s">
        <v>44</v>
      </c>
      <c r="D367" s="180"/>
      <c r="E367" s="180" t="s">
        <v>632</v>
      </c>
      <c r="F367" s="180"/>
      <c r="G367" s="200" t="s">
        <v>1772</v>
      </c>
      <c r="H367" s="215">
        <v>2190</v>
      </c>
    </row>
    <row r="368" spans="1:8" ht="15.75" customHeight="1">
      <c r="A368" s="178" t="s">
        <v>668</v>
      </c>
      <c r="B368" s="183" t="s">
        <v>669</v>
      </c>
      <c r="C368" s="180" t="s">
        <v>44</v>
      </c>
      <c r="D368" s="180"/>
      <c r="E368" s="180" t="s">
        <v>12</v>
      </c>
      <c r="F368" s="180"/>
      <c r="G368" s="181">
        <v>10</v>
      </c>
      <c r="H368" s="215">
        <v>2300</v>
      </c>
    </row>
    <row r="369" spans="1:10">
      <c r="A369" s="39"/>
      <c r="B369" s="21" t="s">
        <v>670</v>
      </c>
      <c r="C369" s="176"/>
      <c r="D369" s="176"/>
      <c r="E369" s="176"/>
      <c r="F369" s="176"/>
      <c r="G369" s="36"/>
      <c r="H369" s="54"/>
    </row>
    <row r="370" spans="1:10" ht="15.75" customHeight="1">
      <c r="A370" s="178" t="s">
        <v>671</v>
      </c>
      <c r="B370" s="183" t="s">
        <v>672</v>
      </c>
      <c r="C370" s="180" t="s">
        <v>44</v>
      </c>
      <c r="D370" s="180"/>
      <c r="E370" s="180" t="s">
        <v>12</v>
      </c>
      <c r="F370" s="180"/>
      <c r="G370" s="201">
        <v>10</v>
      </c>
      <c r="H370" s="215">
        <v>2070</v>
      </c>
    </row>
    <row r="371" spans="1:10">
      <c r="A371" s="47"/>
      <c r="B371" s="193" t="s">
        <v>673</v>
      </c>
      <c r="C371" s="192"/>
      <c r="D371" s="192"/>
      <c r="E371" s="192"/>
      <c r="F371" s="192"/>
      <c r="G371" s="61"/>
      <c r="H371" s="213"/>
    </row>
    <row r="372" spans="1:10" ht="15" customHeight="1">
      <c r="A372" s="184" t="s">
        <v>674</v>
      </c>
      <c r="B372" s="230" t="s">
        <v>1792</v>
      </c>
      <c r="C372" s="180" t="s">
        <v>11</v>
      </c>
      <c r="D372" s="180"/>
      <c r="E372" s="180" t="s">
        <v>12</v>
      </c>
      <c r="F372" s="180"/>
      <c r="G372" s="180">
        <v>8</v>
      </c>
      <c r="H372" s="211">
        <v>4370</v>
      </c>
    </row>
    <row r="373" spans="1:10">
      <c r="A373" s="184"/>
      <c r="B373" s="230"/>
      <c r="C373" s="180"/>
      <c r="D373" s="180"/>
      <c r="E373" s="180"/>
      <c r="F373" s="180"/>
      <c r="G373" s="180"/>
      <c r="H373" s="211"/>
      <c r="J373" s="188"/>
    </row>
    <row r="374" spans="1:10">
      <c r="A374" s="184"/>
      <c r="B374" s="230"/>
      <c r="C374" s="180"/>
      <c r="D374" s="180"/>
      <c r="E374" s="180"/>
      <c r="F374" s="180"/>
      <c r="G374" s="180"/>
      <c r="H374" s="211"/>
      <c r="J374" s="188"/>
    </row>
    <row r="375" spans="1:10" ht="15" customHeight="1">
      <c r="A375" s="227" t="s">
        <v>678</v>
      </c>
      <c r="B375" s="231" t="s">
        <v>1793</v>
      </c>
      <c r="C375" s="228" t="s">
        <v>44</v>
      </c>
      <c r="D375" s="228"/>
      <c r="E375" s="228" t="s">
        <v>12</v>
      </c>
      <c r="F375" s="228"/>
      <c r="G375" s="228">
        <v>3</v>
      </c>
      <c r="H375" s="229">
        <v>2440</v>
      </c>
      <c r="J375" s="188"/>
    </row>
    <row r="376" spans="1:10" ht="26.25" customHeight="1">
      <c r="A376" s="184"/>
      <c r="B376" s="232"/>
      <c r="C376" s="180"/>
      <c r="D376" s="180"/>
      <c r="E376" s="180"/>
      <c r="F376" s="180"/>
      <c r="G376" s="180"/>
      <c r="H376" s="211"/>
      <c r="J376" s="188"/>
    </row>
    <row r="377" spans="1:10" ht="15.75" customHeight="1">
      <c r="A377" s="178" t="s">
        <v>681</v>
      </c>
      <c r="B377" s="183" t="s">
        <v>682</v>
      </c>
      <c r="C377" s="180" t="s">
        <v>683</v>
      </c>
      <c r="D377" s="180"/>
      <c r="E377" s="180" t="s">
        <v>12</v>
      </c>
      <c r="F377" s="180"/>
      <c r="G377" s="181">
        <v>3</v>
      </c>
      <c r="H377" s="215">
        <v>2260</v>
      </c>
    </row>
    <row r="378" spans="1:10" ht="15.75" customHeight="1">
      <c r="A378" s="178" t="s">
        <v>684</v>
      </c>
      <c r="B378" s="183" t="s">
        <v>685</v>
      </c>
      <c r="C378" s="180" t="s">
        <v>683</v>
      </c>
      <c r="D378" s="180"/>
      <c r="E378" s="180" t="s">
        <v>12</v>
      </c>
      <c r="F378" s="180"/>
      <c r="G378" s="181">
        <v>3</v>
      </c>
      <c r="H378" s="215">
        <v>2260</v>
      </c>
    </row>
    <row r="379" spans="1:10" ht="15.75" customHeight="1">
      <c r="A379" s="178" t="s">
        <v>686</v>
      </c>
      <c r="B379" s="183" t="s">
        <v>687</v>
      </c>
      <c r="C379" s="180" t="s">
        <v>683</v>
      </c>
      <c r="D379" s="180"/>
      <c r="E379" s="180" t="s">
        <v>12</v>
      </c>
      <c r="F379" s="180"/>
      <c r="G379" s="181">
        <v>3</v>
      </c>
      <c r="H379" s="215">
        <v>2260</v>
      </c>
    </row>
    <row r="380" spans="1:10" ht="15.75" customHeight="1">
      <c r="A380" s="178" t="s">
        <v>688</v>
      </c>
      <c r="B380" s="183" t="s">
        <v>689</v>
      </c>
      <c r="C380" s="180" t="s">
        <v>683</v>
      </c>
      <c r="D380" s="180"/>
      <c r="E380" s="180" t="s">
        <v>12</v>
      </c>
      <c r="F380" s="180"/>
      <c r="G380" s="181">
        <v>3</v>
      </c>
      <c r="H380" s="215">
        <v>2260</v>
      </c>
    </row>
    <row r="381" spans="1:10" ht="15.75" customHeight="1">
      <c r="A381" s="233" t="s">
        <v>690</v>
      </c>
      <c r="B381" s="183" t="s">
        <v>691</v>
      </c>
      <c r="C381" s="186" t="s">
        <v>683</v>
      </c>
      <c r="D381" s="180"/>
      <c r="E381" s="180" t="s">
        <v>12</v>
      </c>
      <c r="F381" s="180"/>
      <c r="G381" s="181">
        <v>3</v>
      </c>
      <c r="H381" s="215">
        <v>2260</v>
      </c>
    </row>
    <row r="382" spans="1:10" ht="15" customHeight="1">
      <c r="A382" s="185" t="s">
        <v>692</v>
      </c>
      <c r="B382" s="234" t="s">
        <v>693</v>
      </c>
      <c r="C382" s="186" t="s">
        <v>695</v>
      </c>
      <c r="D382" s="180"/>
      <c r="E382" s="180" t="s">
        <v>12</v>
      </c>
      <c r="F382" s="180"/>
      <c r="G382" s="180">
        <v>8</v>
      </c>
      <c r="H382" s="211">
        <v>6850</v>
      </c>
    </row>
    <row r="383" spans="1:10" ht="38.25" customHeight="1">
      <c r="A383" s="185"/>
      <c r="B383" s="235" t="s">
        <v>694</v>
      </c>
      <c r="C383" s="186"/>
      <c r="D383" s="180"/>
      <c r="E383" s="180"/>
      <c r="F383" s="180"/>
      <c r="G383" s="180"/>
      <c r="H383" s="211"/>
    </row>
    <row r="384" spans="1:10">
      <c r="A384" s="185"/>
      <c r="B384" s="190" t="s">
        <v>677</v>
      </c>
      <c r="C384" s="186"/>
      <c r="D384" s="180"/>
      <c r="E384" s="180"/>
      <c r="F384" s="180"/>
      <c r="G384" s="180"/>
      <c r="H384" s="211"/>
    </row>
    <row r="385" spans="1:8" ht="15.75" customHeight="1">
      <c r="A385" s="178" t="s">
        <v>696</v>
      </c>
      <c r="B385" s="190" t="s">
        <v>697</v>
      </c>
      <c r="C385" s="180" t="s">
        <v>44</v>
      </c>
      <c r="D385" s="180"/>
      <c r="E385" s="180" t="s">
        <v>12</v>
      </c>
      <c r="F385" s="180"/>
      <c r="G385" s="181">
        <v>2</v>
      </c>
      <c r="H385" s="215">
        <v>380</v>
      </c>
    </row>
    <row r="386" spans="1:8">
      <c r="A386" s="105"/>
      <c r="B386" s="193" t="s">
        <v>698</v>
      </c>
      <c r="C386" s="165"/>
      <c r="D386" s="165"/>
      <c r="E386" s="165"/>
      <c r="F386" s="165"/>
      <c r="G386" s="165"/>
      <c r="H386" s="217"/>
    </row>
    <row r="387" spans="1:8">
      <c r="A387" s="166"/>
      <c r="B387" s="13" t="s">
        <v>677</v>
      </c>
      <c r="C387" s="192"/>
      <c r="D387" s="192"/>
      <c r="E387" s="192"/>
      <c r="F387" s="192"/>
      <c r="G387" s="192"/>
      <c r="H387" s="218"/>
    </row>
    <row r="388" spans="1:8" ht="27" customHeight="1">
      <c r="A388" s="178" t="s">
        <v>699</v>
      </c>
      <c r="B388" s="183" t="s">
        <v>700</v>
      </c>
      <c r="C388" s="180" t="s">
        <v>238</v>
      </c>
      <c r="D388" s="180"/>
      <c r="E388" s="180" t="s">
        <v>12</v>
      </c>
      <c r="F388" s="180"/>
      <c r="G388" s="181">
        <v>10</v>
      </c>
      <c r="H388" s="236">
        <v>3420</v>
      </c>
    </row>
    <row r="389" spans="1:8" ht="15" customHeight="1">
      <c r="A389" s="39"/>
      <c r="B389" s="196" t="s">
        <v>701</v>
      </c>
      <c r="C389" s="196"/>
      <c r="D389" s="196"/>
      <c r="E389" s="176"/>
      <c r="F389" s="176"/>
      <c r="G389" s="36"/>
      <c r="H389" s="214"/>
    </row>
    <row r="390" spans="1:8" ht="15.75" customHeight="1">
      <c r="A390" s="178" t="s">
        <v>702</v>
      </c>
      <c r="B390" s="183" t="s">
        <v>703</v>
      </c>
      <c r="C390" s="180" t="s">
        <v>238</v>
      </c>
      <c r="D390" s="180"/>
      <c r="E390" s="180" t="s">
        <v>12</v>
      </c>
      <c r="F390" s="180"/>
      <c r="G390" s="181">
        <v>10</v>
      </c>
      <c r="H390" s="215">
        <v>660</v>
      </c>
    </row>
    <row r="391" spans="1:8" ht="15.75" customHeight="1">
      <c r="A391" s="178" t="s">
        <v>704</v>
      </c>
      <c r="B391" s="183" t="s">
        <v>705</v>
      </c>
      <c r="C391" s="180" t="s">
        <v>238</v>
      </c>
      <c r="D391" s="180"/>
      <c r="E391" s="180" t="s">
        <v>12</v>
      </c>
      <c r="F391" s="180"/>
      <c r="G391" s="181">
        <v>10</v>
      </c>
      <c r="H391" s="215">
        <v>660</v>
      </c>
    </row>
    <row r="392" spans="1:8" ht="15.75" customHeight="1">
      <c r="A392" s="178" t="s">
        <v>706</v>
      </c>
      <c r="B392" s="183" t="s">
        <v>707</v>
      </c>
      <c r="C392" s="180" t="s">
        <v>238</v>
      </c>
      <c r="D392" s="180"/>
      <c r="E392" s="180" t="s">
        <v>12</v>
      </c>
      <c r="F392" s="180"/>
      <c r="G392" s="181">
        <v>10</v>
      </c>
      <c r="H392" s="215">
        <v>660</v>
      </c>
    </row>
    <row r="393" spans="1:8" ht="15.75" customHeight="1">
      <c r="A393" s="178" t="s">
        <v>708</v>
      </c>
      <c r="B393" s="183" t="s">
        <v>709</v>
      </c>
      <c r="C393" s="180" t="s">
        <v>238</v>
      </c>
      <c r="D393" s="180"/>
      <c r="E393" s="180" t="s">
        <v>12</v>
      </c>
      <c r="F393" s="180"/>
      <c r="G393" s="181">
        <v>10</v>
      </c>
      <c r="H393" s="215">
        <v>660</v>
      </c>
    </row>
    <row r="394" spans="1:8" ht="15.75" customHeight="1">
      <c r="A394" s="178" t="s">
        <v>710</v>
      </c>
      <c r="B394" s="183" t="s">
        <v>711</v>
      </c>
      <c r="C394" s="180" t="s">
        <v>238</v>
      </c>
      <c r="D394" s="180"/>
      <c r="E394" s="180" t="s">
        <v>12</v>
      </c>
      <c r="F394" s="180"/>
      <c r="G394" s="181">
        <v>10</v>
      </c>
      <c r="H394" s="215">
        <v>660</v>
      </c>
    </row>
    <row r="395" spans="1:8" ht="15.75" customHeight="1">
      <c r="A395" s="178" t="s">
        <v>712</v>
      </c>
      <c r="B395" s="183" t="s">
        <v>713</v>
      </c>
      <c r="C395" s="180" t="s">
        <v>238</v>
      </c>
      <c r="D395" s="180"/>
      <c r="E395" s="180" t="s">
        <v>12</v>
      </c>
      <c r="F395" s="180"/>
      <c r="G395" s="181">
        <v>10</v>
      </c>
      <c r="H395" s="215">
        <v>660</v>
      </c>
    </row>
    <row r="396" spans="1:8" ht="15" customHeight="1">
      <c r="A396" s="237"/>
      <c r="B396" s="238" t="s">
        <v>714</v>
      </c>
      <c r="C396" s="238"/>
      <c r="D396" s="238"/>
      <c r="E396" s="239"/>
      <c r="F396" s="239"/>
      <c r="G396" s="240"/>
      <c r="H396" s="241"/>
    </row>
    <row r="397" spans="1:8" ht="15.75" customHeight="1">
      <c r="A397" s="178" t="s">
        <v>715</v>
      </c>
      <c r="B397" s="183" t="s">
        <v>716</v>
      </c>
      <c r="C397" s="180" t="s">
        <v>238</v>
      </c>
      <c r="D397" s="180"/>
      <c r="E397" s="180" t="s">
        <v>12</v>
      </c>
      <c r="F397" s="180"/>
      <c r="G397" s="181">
        <v>10</v>
      </c>
      <c r="H397" s="215">
        <v>660</v>
      </c>
    </row>
    <row r="398" spans="1:8" ht="15.75" customHeight="1">
      <c r="A398" s="178" t="s">
        <v>717</v>
      </c>
      <c r="B398" s="183" t="s">
        <v>718</v>
      </c>
      <c r="C398" s="180" t="s">
        <v>238</v>
      </c>
      <c r="D398" s="180"/>
      <c r="E398" s="180" t="s">
        <v>12</v>
      </c>
      <c r="F398" s="180"/>
      <c r="G398" s="181">
        <v>10</v>
      </c>
      <c r="H398" s="215">
        <v>660</v>
      </c>
    </row>
    <row r="399" spans="1:8" ht="15.75" customHeight="1">
      <c r="A399" s="178" t="s">
        <v>719</v>
      </c>
      <c r="B399" s="183" t="s">
        <v>720</v>
      </c>
      <c r="C399" s="180" t="s">
        <v>238</v>
      </c>
      <c r="D399" s="180"/>
      <c r="E399" s="180" t="s">
        <v>12</v>
      </c>
      <c r="F399" s="180"/>
      <c r="G399" s="181">
        <v>10</v>
      </c>
      <c r="H399" s="215">
        <v>660</v>
      </c>
    </row>
    <row r="400" spans="1:8" ht="15.75" customHeight="1">
      <c r="A400" s="178" t="s">
        <v>721</v>
      </c>
      <c r="B400" s="183" t="s">
        <v>722</v>
      </c>
      <c r="C400" s="180" t="s">
        <v>238</v>
      </c>
      <c r="D400" s="180"/>
      <c r="E400" s="180" t="s">
        <v>12</v>
      </c>
      <c r="F400" s="180"/>
      <c r="G400" s="181">
        <v>10</v>
      </c>
      <c r="H400" s="215">
        <v>660</v>
      </c>
    </row>
    <row r="401" spans="1:8" ht="15.75" customHeight="1">
      <c r="A401" s="178" t="s">
        <v>723</v>
      </c>
      <c r="B401" s="183" t="s">
        <v>724</v>
      </c>
      <c r="C401" s="180" t="s">
        <v>238</v>
      </c>
      <c r="D401" s="180"/>
      <c r="E401" s="180" t="s">
        <v>12</v>
      </c>
      <c r="F401" s="180"/>
      <c r="G401" s="181">
        <v>10</v>
      </c>
      <c r="H401" s="215">
        <v>660</v>
      </c>
    </row>
    <row r="402" spans="1:8" ht="18" customHeight="1">
      <c r="A402" s="39"/>
      <c r="B402" s="21" t="s">
        <v>725</v>
      </c>
      <c r="C402" s="176"/>
      <c r="D402" s="176"/>
      <c r="E402" s="176"/>
      <c r="F402" s="176"/>
      <c r="G402" s="36"/>
      <c r="H402" s="214"/>
    </row>
    <row r="403" spans="1:8" ht="15.75" customHeight="1">
      <c r="A403" s="178" t="s">
        <v>726</v>
      </c>
      <c r="B403" s="183" t="s">
        <v>727</v>
      </c>
      <c r="C403" s="180" t="s">
        <v>238</v>
      </c>
      <c r="D403" s="180"/>
      <c r="E403" s="180" t="s">
        <v>12</v>
      </c>
      <c r="F403" s="180"/>
      <c r="G403" s="181">
        <v>10</v>
      </c>
      <c r="H403" s="215">
        <v>660</v>
      </c>
    </row>
    <row r="404" spans="1:8" ht="15.75" customHeight="1">
      <c r="A404" s="178" t="s">
        <v>728</v>
      </c>
      <c r="B404" s="183" t="s">
        <v>729</v>
      </c>
      <c r="C404" s="180" t="s">
        <v>238</v>
      </c>
      <c r="D404" s="180"/>
      <c r="E404" s="180" t="s">
        <v>12</v>
      </c>
      <c r="F404" s="180"/>
      <c r="G404" s="181">
        <v>10</v>
      </c>
      <c r="H404" s="215">
        <v>660</v>
      </c>
    </row>
    <row r="405" spans="1:8" ht="15.75" customHeight="1">
      <c r="A405" s="178" t="s">
        <v>730</v>
      </c>
      <c r="B405" s="183" t="s">
        <v>731</v>
      </c>
      <c r="C405" s="180" t="s">
        <v>238</v>
      </c>
      <c r="D405" s="180"/>
      <c r="E405" s="180" t="s">
        <v>12</v>
      </c>
      <c r="F405" s="180"/>
      <c r="G405" s="181">
        <v>10</v>
      </c>
      <c r="H405" s="215">
        <v>660</v>
      </c>
    </row>
    <row r="406" spans="1:8" ht="15.75" customHeight="1">
      <c r="A406" s="178" t="s">
        <v>732</v>
      </c>
      <c r="B406" s="183" t="s">
        <v>733</v>
      </c>
      <c r="C406" s="180" t="s">
        <v>238</v>
      </c>
      <c r="D406" s="180"/>
      <c r="E406" s="180" t="s">
        <v>12</v>
      </c>
      <c r="F406" s="180"/>
      <c r="G406" s="181">
        <v>10</v>
      </c>
      <c r="H406" s="215">
        <v>660</v>
      </c>
    </row>
    <row r="407" spans="1:8" ht="15.75" customHeight="1">
      <c r="A407" s="178" t="s">
        <v>734</v>
      </c>
      <c r="B407" s="183" t="s">
        <v>735</v>
      </c>
      <c r="C407" s="180" t="s">
        <v>238</v>
      </c>
      <c r="D407" s="180"/>
      <c r="E407" s="180" t="s">
        <v>12</v>
      </c>
      <c r="F407" s="180"/>
      <c r="G407" s="181">
        <v>10</v>
      </c>
      <c r="H407" s="215">
        <v>660</v>
      </c>
    </row>
    <row r="408" spans="1:8" ht="15.75" customHeight="1">
      <c r="A408" s="178" t="s">
        <v>736</v>
      </c>
      <c r="B408" s="183" t="s">
        <v>737</v>
      </c>
      <c r="C408" s="180" t="s">
        <v>238</v>
      </c>
      <c r="D408" s="180"/>
      <c r="E408" s="180" t="s">
        <v>12</v>
      </c>
      <c r="F408" s="180"/>
      <c r="G408" s="181">
        <v>10</v>
      </c>
      <c r="H408" s="215">
        <v>660</v>
      </c>
    </row>
    <row r="409" spans="1:8" ht="15.75" customHeight="1">
      <c r="A409" s="178" t="s">
        <v>738</v>
      </c>
      <c r="B409" s="183" t="s">
        <v>739</v>
      </c>
      <c r="C409" s="180" t="s">
        <v>238</v>
      </c>
      <c r="D409" s="180"/>
      <c r="E409" s="180" t="s">
        <v>12</v>
      </c>
      <c r="F409" s="180"/>
      <c r="G409" s="181">
        <v>10</v>
      </c>
      <c r="H409" s="215">
        <v>660</v>
      </c>
    </row>
    <row r="410" spans="1:8" ht="15.75" customHeight="1">
      <c r="A410" s="178" t="s">
        <v>740</v>
      </c>
      <c r="B410" s="183" t="s">
        <v>741</v>
      </c>
      <c r="C410" s="180" t="s">
        <v>238</v>
      </c>
      <c r="D410" s="180"/>
      <c r="E410" s="180" t="s">
        <v>12</v>
      </c>
      <c r="F410" s="180"/>
      <c r="G410" s="181">
        <v>10</v>
      </c>
      <c r="H410" s="215">
        <v>660</v>
      </c>
    </row>
    <row r="411" spans="1:8" ht="15.75" customHeight="1">
      <c r="A411" s="178" t="s">
        <v>742</v>
      </c>
      <c r="B411" s="183" t="s">
        <v>743</v>
      </c>
      <c r="C411" s="180" t="s">
        <v>238</v>
      </c>
      <c r="D411" s="180"/>
      <c r="E411" s="180" t="s">
        <v>12</v>
      </c>
      <c r="F411" s="180"/>
      <c r="G411" s="181">
        <v>10</v>
      </c>
      <c r="H411" s="215">
        <v>660</v>
      </c>
    </row>
    <row r="412" spans="1:8" ht="15.75" customHeight="1">
      <c r="A412" s="178" t="s">
        <v>744</v>
      </c>
      <c r="B412" s="183" t="s">
        <v>745</v>
      </c>
      <c r="C412" s="180" t="s">
        <v>238</v>
      </c>
      <c r="D412" s="180"/>
      <c r="E412" s="180" t="s">
        <v>12</v>
      </c>
      <c r="F412" s="180"/>
      <c r="G412" s="181">
        <v>10</v>
      </c>
      <c r="H412" s="215">
        <v>660</v>
      </c>
    </row>
    <row r="413" spans="1:8" ht="15.75" customHeight="1">
      <c r="A413" s="178" t="s">
        <v>746</v>
      </c>
      <c r="B413" s="183" t="s">
        <v>747</v>
      </c>
      <c r="C413" s="180" t="s">
        <v>238</v>
      </c>
      <c r="D413" s="180"/>
      <c r="E413" s="180" t="s">
        <v>12</v>
      </c>
      <c r="F413" s="180"/>
      <c r="G413" s="181">
        <v>10</v>
      </c>
      <c r="H413" s="215">
        <v>660</v>
      </c>
    </row>
    <row r="414" spans="1:8" ht="15.75" customHeight="1">
      <c r="A414" s="178" t="s">
        <v>748</v>
      </c>
      <c r="B414" s="183" t="s">
        <v>749</v>
      </c>
      <c r="C414" s="180" t="s">
        <v>238</v>
      </c>
      <c r="D414" s="180"/>
      <c r="E414" s="180" t="s">
        <v>12</v>
      </c>
      <c r="F414" s="180"/>
      <c r="G414" s="181">
        <v>10</v>
      </c>
      <c r="H414" s="215">
        <v>660</v>
      </c>
    </row>
    <row r="415" spans="1:8" ht="15.75" customHeight="1">
      <c r="A415" s="178" t="s">
        <v>750</v>
      </c>
      <c r="B415" s="183" t="s">
        <v>751</v>
      </c>
      <c r="C415" s="180" t="s">
        <v>238</v>
      </c>
      <c r="D415" s="180"/>
      <c r="E415" s="180" t="s">
        <v>12</v>
      </c>
      <c r="F415" s="180"/>
      <c r="G415" s="181">
        <v>10</v>
      </c>
      <c r="H415" s="215">
        <v>660</v>
      </c>
    </row>
    <row r="416" spans="1:8">
      <c r="A416" s="39"/>
      <c r="B416" s="20"/>
      <c r="C416" s="176"/>
      <c r="D416" s="176"/>
      <c r="E416" s="176"/>
      <c r="F416" s="176"/>
      <c r="G416" s="36"/>
      <c r="H416" s="214"/>
    </row>
    <row r="417" spans="1:8" ht="18" customHeight="1">
      <c r="A417" s="48"/>
      <c r="B417" s="5" t="s">
        <v>752</v>
      </c>
      <c r="C417" s="164"/>
      <c r="D417" s="164"/>
      <c r="E417" s="164"/>
      <c r="F417" s="164"/>
      <c r="G417" s="60"/>
      <c r="H417" s="212"/>
    </row>
    <row r="418" spans="1:8">
      <c r="A418" s="47"/>
      <c r="B418" s="193" t="s">
        <v>753</v>
      </c>
      <c r="C418" s="192"/>
      <c r="D418" s="192"/>
      <c r="E418" s="192"/>
      <c r="F418" s="192"/>
      <c r="G418" s="61"/>
      <c r="H418" s="213"/>
    </row>
    <row r="419" spans="1:8" ht="26.25">
      <c r="A419" s="178" t="s">
        <v>754</v>
      </c>
      <c r="B419" s="183" t="s">
        <v>755</v>
      </c>
      <c r="C419" s="180" t="s">
        <v>44</v>
      </c>
      <c r="D419" s="180"/>
      <c r="E419" s="180" t="s">
        <v>12</v>
      </c>
      <c r="F419" s="180"/>
      <c r="G419" s="181">
        <v>1</v>
      </c>
      <c r="H419" s="236">
        <v>300</v>
      </c>
    </row>
    <row r="420" spans="1:8">
      <c r="A420" s="47"/>
      <c r="B420" s="193" t="s">
        <v>756</v>
      </c>
      <c r="C420" s="192"/>
      <c r="D420" s="192"/>
      <c r="E420" s="192"/>
      <c r="F420" s="192"/>
      <c r="G420" s="61"/>
      <c r="H420" s="213"/>
    </row>
    <row r="421" spans="1:8" ht="15.75" customHeight="1">
      <c r="A421" s="178" t="s">
        <v>757</v>
      </c>
      <c r="B421" s="183" t="s">
        <v>758</v>
      </c>
      <c r="C421" s="180" t="s">
        <v>44</v>
      </c>
      <c r="D421" s="180"/>
      <c r="E421" s="180" t="s">
        <v>12</v>
      </c>
      <c r="F421" s="180"/>
      <c r="G421" s="200" t="s">
        <v>1773</v>
      </c>
      <c r="H421" s="236">
        <v>600</v>
      </c>
    </row>
    <row r="422" spans="1:8" ht="15.75" customHeight="1">
      <c r="A422" s="178" t="s">
        <v>759</v>
      </c>
      <c r="B422" s="183" t="s">
        <v>760</v>
      </c>
      <c r="C422" s="180" t="s">
        <v>44</v>
      </c>
      <c r="D422" s="180"/>
      <c r="E422" s="180" t="s">
        <v>12</v>
      </c>
      <c r="F422" s="180"/>
      <c r="G422" s="200" t="s">
        <v>1773</v>
      </c>
      <c r="H422" s="236">
        <v>600</v>
      </c>
    </row>
    <row r="423" spans="1:8">
      <c r="A423" s="47"/>
      <c r="B423" s="193" t="s">
        <v>761</v>
      </c>
      <c r="C423" s="192"/>
      <c r="D423" s="192"/>
      <c r="E423" s="192"/>
      <c r="F423" s="192"/>
      <c r="G423" s="61"/>
      <c r="H423" s="213"/>
    </row>
    <row r="424" spans="1:8" ht="15.75" customHeight="1">
      <c r="A424" s="178" t="s">
        <v>762</v>
      </c>
      <c r="B424" s="183" t="s">
        <v>763</v>
      </c>
      <c r="C424" s="180" t="s">
        <v>44</v>
      </c>
      <c r="D424" s="180"/>
      <c r="E424" s="180" t="s">
        <v>34</v>
      </c>
      <c r="F424" s="180"/>
      <c r="G424" s="200" t="s">
        <v>1769</v>
      </c>
      <c r="H424" s="236">
        <v>210</v>
      </c>
    </row>
    <row r="425" spans="1:8" ht="15.75" customHeight="1">
      <c r="A425" s="178" t="s">
        <v>764</v>
      </c>
      <c r="B425" s="183" t="s">
        <v>765</v>
      </c>
      <c r="C425" s="180" t="s">
        <v>44</v>
      </c>
      <c r="D425" s="180"/>
      <c r="E425" s="180" t="s">
        <v>12</v>
      </c>
      <c r="F425" s="180"/>
      <c r="G425" s="200">
        <v>1</v>
      </c>
      <c r="H425" s="236">
        <v>280</v>
      </c>
    </row>
    <row r="426" spans="1:8" ht="26.25">
      <c r="A426" s="178" t="s">
        <v>766</v>
      </c>
      <c r="B426" s="183" t="s">
        <v>767</v>
      </c>
      <c r="C426" s="180" t="s">
        <v>44</v>
      </c>
      <c r="D426" s="180"/>
      <c r="E426" s="180" t="s">
        <v>34</v>
      </c>
      <c r="F426" s="180"/>
      <c r="G426" s="200">
        <v>2</v>
      </c>
      <c r="H426" s="236">
        <v>555</v>
      </c>
    </row>
    <row r="427" spans="1:8" ht="15.75" customHeight="1">
      <c r="A427" s="178" t="s">
        <v>768</v>
      </c>
      <c r="B427" s="183" t="s">
        <v>769</v>
      </c>
      <c r="C427" s="180" t="s">
        <v>44</v>
      </c>
      <c r="D427" s="180"/>
      <c r="E427" s="180" t="s">
        <v>12</v>
      </c>
      <c r="F427" s="180"/>
      <c r="G427" s="200" t="s">
        <v>1773</v>
      </c>
      <c r="H427" s="236">
        <v>530</v>
      </c>
    </row>
    <row r="428" spans="1:8" ht="15.75" customHeight="1">
      <c r="A428" s="178" t="s">
        <v>770</v>
      </c>
      <c r="B428" s="183" t="s">
        <v>771</v>
      </c>
      <c r="C428" s="180" t="s">
        <v>44</v>
      </c>
      <c r="D428" s="180"/>
      <c r="E428" s="180" t="s">
        <v>34</v>
      </c>
      <c r="F428" s="180"/>
      <c r="G428" s="200" t="s">
        <v>1773</v>
      </c>
      <c r="H428" s="236">
        <v>530</v>
      </c>
    </row>
    <row r="429" spans="1:8" ht="15.75" customHeight="1">
      <c r="A429" s="178" t="s">
        <v>772</v>
      </c>
      <c r="B429" s="183" t="s">
        <v>773</v>
      </c>
      <c r="C429" s="180" t="s">
        <v>44</v>
      </c>
      <c r="D429" s="180"/>
      <c r="E429" s="180" t="s">
        <v>34</v>
      </c>
      <c r="F429" s="180"/>
      <c r="G429" s="200" t="s">
        <v>1773</v>
      </c>
      <c r="H429" s="236">
        <v>530</v>
      </c>
    </row>
    <row r="430" spans="1:8" ht="15.75" customHeight="1">
      <c r="A430" s="178" t="s">
        <v>774</v>
      </c>
      <c r="B430" s="183" t="s">
        <v>775</v>
      </c>
      <c r="C430" s="180" t="s">
        <v>44</v>
      </c>
      <c r="D430" s="180"/>
      <c r="E430" s="180" t="s">
        <v>34</v>
      </c>
      <c r="F430" s="180"/>
      <c r="G430" s="200" t="s">
        <v>1773</v>
      </c>
      <c r="H430" s="236">
        <v>530</v>
      </c>
    </row>
    <row r="431" spans="1:8" ht="15.75" customHeight="1">
      <c r="A431" s="178" t="s">
        <v>776</v>
      </c>
      <c r="B431" s="183" t="s">
        <v>777</v>
      </c>
      <c r="C431" s="180" t="s">
        <v>44</v>
      </c>
      <c r="D431" s="180"/>
      <c r="E431" s="180" t="s">
        <v>34</v>
      </c>
      <c r="F431" s="180"/>
      <c r="G431" s="200" t="s">
        <v>1773</v>
      </c>
      <c r="H431" s="236">
        <v>530</v>
      </c>
    </row>
    <row r="432" spans="1:8">
      <c r="A432" s="47"/>
      <c r="B432" s="193" t="s">
        <v>778</v>
      </c>
      <c r="C432" s="192"/>
      <c r="D432" s="192"/>
      <c r="E432" s="192"/>
      <c r="F432" s="192"/>
      <c r="G432" s="61"/>
      <c r="H432" s="213"/>
    </row>
    <row r="433" spans="1:8" ht="15.75" customHeight="1">
      <c r="A433" s="178" t="s">
        <v>779</v>
      </c>
      <c r="B433" s="183" t="s">
        <v>780</v>
      </c>
      <c r="C433" s="180" t="s">
        <v>44</v>
      </c>
      <c r="D433" s="180"/>
      <c r="E433" s="180" t="s">
        <v>34</v>
      </c>
      <c r="F433" s="180"/>
      <c r="G433" s="200" t="s">
        <v>1769</v>
      </c>
      <c r="H433" s="236">
        <v>280</v>
      </c>
    </row>
    <row r="434" spans="1:8" ht="15.75" customHeight="1">
      <c r="A434" s="178" t="s">
        <v>781</v>
      </c>
      <c r="B434" s="183" t="s">
        <v>782</v>
      </c>
      <c r="C434" s="180" t="s">
        <v>44</v>
      </c>
      <c r="D434" s="180"/>
      <c r="E434" s="180" t="s">
        <v>12</v>
      </c>
      <c r="F434" s="180"/>
      <c r="G434" s="200">
        <v>1</v>
      </c>
      <c r="H434" s="236">
        <v>460</v>
      </c>
    </row>
    <row r="435" spans="1:8" ht="15.75" customHeight="1">
      <c r="A435" s="178" t="s">
        <v>783</v>
      </c>
      <c r="B435" s="183" t="s">
        <v>784</v>
      </c>
      <c r="C435" s="180" t="s">
        <v>44</v>
      </c>
      <c r="D435" s="180"/>
      <c r="E435" s="180" t="s">
        <v>34</v>
      </c>
      <c r="F435" s="180"/>
      <c r="G435" s="200" t="s">
        <v>1773</v>
      </c>
      <c r="H435" s="236">
        <v>410</v>
      </c>
    </row>
    <row r="436" spans="1:8" ht="15.75" customHeight="1">
      <c r="A436" s="178" t="s">
        <v>785</v>
      </c>
      <c r="B436" s="183" t="s">
        <v>786</v>
      </c>
      <c r="C436" s="180" t="s">
        <v>44</v>
      </c>
      <c r="D436" s="180"/>
      <c r="E436" s="180" t="s">
        <v>34</v>
      </c>
      <c r="F436" s="180"/>
      <c r="G436" s="200">
        <v>2</v>
      </c>
      <c r="H436" s="236">
        <v>555</v>
      </c>
    </row>
    <row r="437" spans="1:8" ht="15.75" customHeight="1">
      <c r="A437" s="178" t="s">
        <v>787</v>
      </c>
      <c r="B437" s="183" t="s">
        <v>788</v>
      </c>
      <c r="C437" s="180" t="s">
        <v>44</v>
      </c>
      <c r="D437" s="180"/>
      <c r="E437" s="180" t="s">
        <v>34</v>
      </c>
      <c r="F437" s="180"/>
      <c r="G437" s="200">
        <v>7</v>
      </c>
      <c r="H437" s="236">
        <v>11730</v>
      </c>
    </row>
    <row r="438" spans="1:8">
      <c r="A438" s="47"/>
      <c r="B438" s="193" t="s">
        <v>789</v>
      </c>
      <c r="C438" s="192"/>
      <c r="D438" s="192"/>
      <c r="E438" s="192"/>
      <c r="F438" s="192"/>
      <c r="G438" s="61"/>
      <c r="H438" s="213"/>
    </row>
    <row r="439" spans="1:8" ht="15.75" customHeight="1">
      <c r="A439" s="178" t="s">
        <v>790</v>
      </c>
      <c r="B439" s="183" t="s">
        <v>791</v>
      </c>
      <c r="C439" s="180" t="s">
        <v>44</v>
      </c>
      <c r="D439" s="180"/>
      <c r="E439" s="180" t="s">
        <v>34</v>
      </c>
      <c r="F439" s="180"/>
      <c r="G439" s="181">
        <v>4</v>
      </c>
      <c r="H439" s="236">
        <v>740</v>
      </c>
    </row>
    <row r="440" spans="1:8" ht="15.75" customHeight="1">
      <c r="A440" s="178" t="s">
        <v>792</v>
      </c>
      <c r="B440" s="183" t="s">
        <v>793</v>
      </c>
      <c r="C440" s="180" t="s">
        <v>44</v>
      </c>
      <c r="D440" s="180"/>
      <c r="E440" s="180" t="s">
        <v>34</v>
      </c>
      <c r="F440" s="180"/>
      <c r="G440" s="181">
        <v>4</v>
      </c>
      <c r="H440" s="182">
        <v>740</v>
      </c>
    </row>
    <row r="441" spans="1:8">
      <c r="A441" s="47"/>
      <c r="B441" s="193" t="s">
        <v>794</v>
      </c>
      <c r="C441" s="192"/>
      <c r="D441" s="192"/>
      <c r="E441" s="192"/>
      <c r="F441" s="192"/>
      <c r="G441" s="61"/>
      <c r="H441" s="213"/>
    </row>
    <row r="442" spans="1:8" ht="15.75" customHeight="1">
      <c r="A442" s="178" t="s">
        <v>795</v>
      </c>
      <c r="B442" s="183" t="s">
        <v>796</v>
      </c>
      <c r="C442" s="180" t="s">
        <v>44</v>
      </c>
      <c r="D442" s="180"/>
      <c r="E442" s="180" t="s">
        <v>34</v>
      </c>
      <c r="F442" s="180"/>
      <c r="G442" s="181">
        <v>4</v>
      </c>
      <c r="H442" s="236">
        <v>800</v>
      </c>
    </row>
    <row r="443" spans="1:8" ht="15.75" customHeight="1">
      <c r="A443" s="178" t="s">
        <v>797</v>
      </c>
      <c r="B443" s="183" t="s">
        <v>798</v>
      </c>
      <c r="C443" s="180" t="s">
        <v>44</v>
      </c>
      <c r="D443" s="180"/>
      <c r="E443" s="180" t="s">
        <v>34</v>
      </c>
      <c r="F443" s="180"/>
      <c r="G443" s="181">
        <v>4</v>
      </c>
      <c r="H443" s="236">
        <v>800</v>
      </c>
    </row>
    <row r="444" spans="1:8" ht="15.75" customHeight="1">
      <c r="A444" s="55"/>
      <c r="B444" s="56"/>
      <c r="C444" s="51"/>
      <c r="D444" s="51"/>
      <c r="E444" s="51"/>
      <c r="F444" s="51"/>
      <c r="G444" s="51"/>
      <c r="H444" s="242"/>
    </row>
    <row r="445" spans="1:8">
      <c r="A445" s="47"/>
      <c r="B445" s="193" t="s">
        <v>799</v>
      </c>
      <c r="C445" s="192"/>
      <c r="D445" s="192"/>
      <c r="E445" s="192"/>
      <c r="F445" s="192"/>
      <c r="G445" s="61"/>
      <c r="H445" s="213"/>
    </row>
    <row r="446" spans="1:8" ht="15.75" customHeight="1">
      <c r="A446" s="178" t="s">
        <v>800</v>
      </c>
      <c r="B446" s="183" t="s">
        <v>801</v>
      </c>
      <c r="C446" s="180" t="s">
        <v>44</v>
      </c>
      <c r="D446" s="180"/>
      <c r="E446" s="180" t="s">
        <v>802</v>
      </c>
      <c r="F446" s="180"/>
      <c r="G446" s="181">
        <v>1</v>
      </c>
      <c r="H446" s="236">
        <v>505</v>
      </c>
    </row>
    <row r="447" spans="1:8" ht="15.75" customHeight="1">
      <c r="A447" s="178" t="s">
        <v>803</v>
      </c>
      <c r="B447" s="183" t="s">
        <v>804</v>
      </c>
      <c r="C447" s="180" t="s">
        <v>44</v>
      </c>
      <c r="D447" s="180"/>
      <c r="E447" s="180" t="s">
        <v>12</v>
      </c>
      <c r="F447" s="180"/>
      <c r="G447" s="181">
        <v>3</v>
      </c>
      <c r="H447" s="236">
        <v>515</v>
      </c>
    </row>
    <row r="448" spans="1:8" ht="15.75" customHeight="1">
      <c r="A448" s="178" t="s">
        <v>805</v>
      </c>
      <c r="B448" s="183" t="s">
        <v>806</v>
      </c>
      <c r="C448" s="180" t="s">
        <v>44</v>
      </c>
      <c r="D448" s="180"/>
      <c r="E448" s="180" t="s">
        <v>802</v>
      </c>
      <c r="F448" s="180"/>
      <c r="G448" s="200" t="s">
        <v>1773</v>
      </c>
      <c r="H448" s="236">
        <v>1050</v>
      </c>
    </row>
    <row r="449" spans="1:8">
      <c r="A449" s="47"/>
      <c r="B449" s="193" t="s">
        <v>807</v>
      </c>
      <c r="C449" s="192"/>
      <c r="D449" s="192"/>
      <c r="E449" s="192"/>
      <c r="F449" s="192"/>
      <c r="G449" s="61"/>
      <c r="H449" s="213"/>
    </row>
    <row r="450" spans="1:8" ht="15.75" customHeight="1">
      <c r="A450" s="178" t="s">
        <v>808</v>
      </c>
      <c r="B450" s="183" t="s">
        <v>809</v>
      </c>
      <c r="C450" s="180" t="s">
        <v>44</v>
      </c>
      <c r="D450" s="180"/>
      <c r="E450" s="180" t="s">
        <v>802</v>
      </c>
      <c r="F450" s="180"/>
      <c r="G450" s="181">
        <v>1</v>
      </c>
      <c r="H450" s="236">
        <v>520</v>
      </c>
    </row>
    <row r="451" spans="1:8" ht="15.75" customHeight="1">
      <c r="A451" s="178" t="s">
        <v>810</v>
      </c>
      <c r="B451" s="183" t="s">
        <v>811</v>
      </c>
      <c r="C451" s="180" t="s">
        <v>44</v>
      </c>
      <c r="D451" s="180"/>
      <c r="E451" s="180" t="s">
        <v>802</v>
      </c>
      <c r="F451" s="180"/>
      <c r="G451" s="181">
        <v>1</v>
      </c>
      <c r="H451" s="236">
        <v>650</v>
      </c>
    </row>
    <row r="452" spans="1:8" ht="15.75" customHeight="1">
      <c r="A452" s="178" t="s">
        <v>812</v>
      </c>
      <c r="B452" s="183" t="s">
        <v>813</v>
      </c>
      <c r="C452" s="180" t="s">
        <v>44</v>
      </c>
      <c r="D452" s="180"/>
      <c r="E452" s="180" t="s">
        <v>12</v>
      </c>
      <c r="F452" s="180"/>
      <c r="G452" s="200" t="s">
        <v>1773</v>
      </c>
      <c r="H452" s="236">
        <v>770</v>
      </c>
    </row>
    <row r="453" spans="1:8" ht="15.75" customHeight="1">
      <c r="A453" s="178" t="s">
        <v>814</v>
      </c>
      <c r="B453" s="183" t="s">
        <v>815</v>
      </c>
      <c r="C453" s="180" t="s">
        <v>44</v>
      </c>
      <c r="D453" s="180"/>
      <c r="E453" s="180" t="s">
        <v>802</v>
      </c>
      <c r="F453" s="180"/>
      <c r="G453" s="200" t="s">
        <v>1773</v>
      </c>
      <c r="H453" s="236">
        <v>770</v>
      </c>
    </row>
    <row r="454" spans="1:8">
      <c r="A454" s="47"/>
      <c r="B454" s="193" t="s">
        <v>816</v>
      </c>
      <c r="C454" s="192"/>
      <c r="D454" s="192"/>
      <c r="E454" s="192"/>
      <c r="F454" s="192"/>
      <c r="G454" s="61"/>
      <c r="H454" s="213"/>
    </row>
    <row r="455" spans="1:8" ht="15.75" customHeight="1">
      <c r="A455" s="178" t="s">
        <v>817</v>
      </c>
      <c r="B455" s="183" t="s">
        <v>818</v>
      </c>
      <c r="C455" s="180" t="s">
        <v>44</v>
      </c>
      <c r="D455" s="180"/>
      <c r="E455" s="180" t="s">
        <v>802</v>
      </c>
      <c r="F455" s="180"/>
      <c r="G455" s="181">
        <v>1</v>
      </c>
      <c r="H455" s="236">
        <v>490</v>
      </c>
    </row>
    <row r="456" spans="1:8" ht="15.75" customHeight="1">
      <c r="A456" s="178" t="s">
        <v>819</v>
      </c>
      <c r="B456" s="183" t="s">
        <v>820</v>
      </c>
      <c r="C456" s="180" t="s">
        <v>44</v>
      </c>
      <c r="D456" s="180"/>
      <c r="E456" s="180" t="s">
        <v>12</v>
      </c>
      <c r="F456" s="180"/>
      <c r="G456" s="181">
        <v>1</v>
      </c>
      <c r="H456" s="236">
        <v>490</v>
      </c>
    </row>
    <row r="457" spans="1:8">
      <c r="A457" s="47"/>
      <c r="B457" s="193" t="s">
        <v>821</v>
      </c>
      <c r="C457" s="192"/>
      <c r="D457" s="192"/>
      <c r="E457" s="192"/>
      <c r="F457" s="192"/>
      <c r="G457" s="61"/>
      <c r="H457" s="213"/>
    </row>
    <row r="458" spans="1:8" ht="15.75" customHeight="1">
      <c r="A458" s="178" t="s">
        <v>822</v>
      </c>
      <c r="B458" s="183" t="s">
        <v>823</v>
      </c>
      <c r="C458" s="180" t="s">
        <v>44</v>
      </c>
      <c r="D458" s="180"/>
      <c r="E458" s="180" t="s">
        <v>12</v>
      </c>
      <c r="F458" s="180"/>
      <c r="G458" s="200" t="s">
        <v>1773</v>
      </c>
      <c r="H458" s="236">
        <v>830</v>
      </c>
    </row>
    <row r="459" spans="1:8" ht="15.75" customHeight="1">
      <c r="A459" s="178" t="s">
        <v>824</v>
      </c>
      <c r="B459" s="183" t="s">
        <v>825</v>
      </c>
      <c r="C459" s="180" t="s">
        <v>44</v>
      </c>
      <c r="D459" s="180"/>
      <c r="E459" s="180" t="s">
        <v>12</v>
      </c>
      <c r="F459" s="180"/>
      <c r="G459" s="200" t="s">
        <v>1773</v>
      </c>
      <c r="H459" s="236">
        <v>530</v>
      </c>
    </row>
    <row r="460" spans="1:8">
      <c r="A460" s="47"/>
      <c r="B460" s="193" t="s">
        <v>826</v>
      </c>
      <c r="C460" s="192"/>
      <c r="D460" s="192"/>
      <c r="E460" s="192"/>
      <c r="F460" s="192"/>
      <c r="G460" s="61"/>
      <c r="H460" s="213"/>
    </row>
    <row r="461" spans="1:8" ht="15.75" customHeight="1">
      <c r="A461" s="178" t="s">
        <v>827</v>
      </c>
      <c r="B461" s="183" t="s">
        <v>828</v>
      </c>
      <c r="C461" s="180" t="s">
        <v>44</v>
      </c>
      <c r="D461" s="180"/>
      <c r="E461" s="180" t="s">
        <v>12</v>
      </c>
      <c r="F461" s="180"/>
      <c r="G461" s="200" t="s">
        <v>1773</v>
      </c>
      <c r="H461" s="236">
        <v>650</v>
      </c>
    </row>
    <row r="462" spans="1:8" ht="15.75" customHeight="1">
      <c r="A462" s="178" t="s">
        <v>829</v>
      </c>
      <c r="B462" s="183" t="s">
        <v>830</v>
      </c>
      <c r="C462" s="180" t="s">
        <v>44</v>
      </c>
      <c r="D462" s="180"/>
      <c r="E462" s="180" t="s">
        <v>12</v>
      </c>
      <c r="F462" s="180"/>
      <c r="G462" s="200">
        <v>6</v>
      </c>
      <c r="H462" s="236">
        <v>820</v>
      </c>
    </row>
    <row r="463" spans="1:8" ht="15.75" customHeight="1">
      <c r="A463" s="178" t="s">
        <v>831</v>
      </c>
      <c r="B463" s="183" t="s">
        <v>832</v>
      </c>
      <c r="C463" s="180" t="s">
        <v>44</v>
      </c>
      <c r="D463" s="180"/>
      <c r="E463" s="180" t="s">
        <v>12</v>
      </c>
      <c r="F463" s="180"/>
      <c r="G463" s="200">
        <v>6</v>
      </c>
      <c r="H463" s="236">
        <v>1020</v>
      </c>
    </row>
    <row r="464" spans="1:8" ht="15.75" customHeight="1">
      <c r="A464" s="178" t="s">
        <v>833</v>
      </c>
      <c r="B464" s="183" t="s">
        <v>834</v>
      </c>
      <c r="C464" s="180" t="s">
        <v>44</v>
      </c>
      <c r="D464" s="180"/>
      <c r="E464" s="180" t="s">
        <v>12</v>
      </c>
      <c r="F464" s="180"/>
      <c r="G464" s="200" t="s">
        <v>1773</v>
      </c>
      <c r="H464" s="236">
        <v>650</v>
      </c>
    </row>
    <row r="465" spans="1:8">
      <c r="A465" s="47"/>
      <c r="B465" s="193" t="s">
        <v>835</v>
      </c>
      <c r="C465" s="192"/>
      <c r="D465" s="192"/>
      <c r="E465" s="192"/>
      <c r="F465" s="192"/>
      <c r="G465" s="61"/>
      <c r="H465" s="213"/>
    </row>
    <row r="466" spans="1:8" ht="15.75" customHeight="1">
      <c r="A466" s="178" t="s">
        <v>836</v>
      </c>
      <c r="B466" s="183" t="s">
        <v>837</v>
      </c>
      <c r="C466" s="180" t="s">
        <v>44</v>
      </c>
      <c r="D466" s="180"/>
      <c r="E466" s="180" t="s">
        <v>838</v>
      </c>
      <c r="F466" s="180"/>
      <c r="G466" s="200" t="s">
        <v>1773</v>
      </c>
      <c r="H466" s="182">
        <v>610</v>
      </c>
    </row>
    <row r="467" spans="1:8" ht="15.75" customHeight="1">
      <c r="A467" s="178" t="s">
        <v>839</v>
      </c>
      <c r="B467" s="183" t="s">
        <v>840</v>
      </c>
      <c r="C467" s="180" t="s">
        <v>44</v>
      </c>
      <c r="D467" s="180"/>
      <c r="E467" s="180" t="s">
        <v>838</v>
      </c>
      <c r="F467" s="180"/>
      <c r="G467" s="200" t="s">
        <v>1773</v>
      </c>
      <c r="H467" s="236">
        <v>610</v>
      </c>
    </row>
    <row r="468" spans="1:8">
      <c r="A468" s="47"/>
      <c r="B468" s="193" t="s">
        <v>841</v>
      </c>
      <c r="C468" s="192"/>
      <c r="D468" s="192"/>
      <c r="E468" s="192"/>
      <c r="F468" s="192"/>
      <c r="G468" s="61"/>
      <c r="H468" s="213"/>
    </row>
    <row r="469" spans="1:8" ht="15.75" customHeight="1">
      <c r="A469" s="178" t="s">
        <v>842</v>
      </c>
      <c r="B469" s="183" t="s">
        <v>843</v>
      </c>
      <c r="C469" s="180" t="s">
        <v>44</v>
      </c>
      <c r="D469" s="180"/>
      <c r="E469" s="180" t="s">
        <v>838</v>
      </c>
      <c r="F469" s="180"/>
      <c r="G469" s="181">
        <v>5</v>
      </c>
      <c r="H469" s="236">
        <v>1110</v>
      </c>
    </row>
    <row r="470" spans="1:8" ht="15.75" customHeight="1">
      <c r="A470" s="178" t="s">
        <v>844</v>
      </c>
      <c r="B470" s="183" t="s">
        <v>845</v>
      </c>
      <c r="C470" s="180" t="s">
        <v>44</v>
      </c>
      <c r="D470" s="180"/>
      <c r="E470" s="180" t="s">
        <v>838</v>
      </c>
      <c r="F470" s="180"/>
      <c r="G470" s="181">
        <v>5</v>
      </c>
      <c r="H470" s="236">
        <v>1110</v>
      </c>
    </row>
    <row r="471" spans="1:8">
      <c r="A471" s="47"/>
      <c r="B471" s="193" t="s">
        <v>846</v>
      </c>
      <c r="C471" s="192"/>
      <c r="D471" s="192"/>
      <c r="E471" s="192"/>
      <c r="F471" s="192"/>
      <c r="G471" s="61"/>
      <c r="H471" s="213"/>
    </row>
    <row r="472" spans="1:8" ht="15.75" customHeight="1">
      <c r="A472" s="178" t="s">
        <v>847</v>
      </c>
      <c r="B472" s="183" t="s">
        <v>848</v>
      </c>
      <c r="C472" s="180" t="s">
        <v>44</v>
      </c>
      <c r="D472" s="180"/>
      <c r="E472" s="180" t="s">
        <v>34</v>
      </c>
      <c r="F472" s="180"/>
      <c r="G472" s="181">
        <v>5</v>
      </c>
      <c r="H472" s="182">
        <v>780</v>
      </c>
    </row>
    <row r="473" spans="1:8" ht="15.75" customHeight="1">
      <c r="A473" s="178" t="s">
        <v>849</v>
      </c>
      <c r="B473" s="183" t="s">
        <v>850</v>
      </c>
      <c r="C473" s="180" t="s">
        <v>44</v>
      </c>
      <c r="D473" s="180"/>
      <c r="E473" s="180" t="s">
        <v>34</v>
      </c>
      <c r="F473" s="180"/>
      <c r="G473" s="181">
        <v>5</v>
      </c>
      <c r="H473" s="182">
        <v>780</v>
      </c>
    </row>
    <row r="474" spans="1:8" ht="15" customHeight="1">
      <c r="A474" s="47"/>
      <c r="B474" s="193" t="s">
        <v>851</v>
      </c>
      <c r="C474" s="192"/>
      <c r="D474" s="192"/>
      <c r="E474" s="192"/>
      <c r="F474" s="192"/>
      <c r="G474" s="61"/>
      <c r="H474" s="213"/>
    </row>
    <row r="475" spans="1:8" ht="15.75" customHeight="1">
      <c r="A475" s="178" t="s">
        <v>852</v>
      </c>
      <c r="B475" s="183" t="s">
        <v>853</v>
      </c>
      <c r="C475" s="180" t="s">
        <v>44</v>
      </c>
      <c r="D475" s="180"/>
      <c r="E475" s="180" t="s">
        <v>34</v>
      </c>
      <c r="F475" s="180"/>
      <c r="G475" s="181">
        <v>5</v>
      </c>
      <c r="H475" s="215">
        <v>830</v>
      </c>
    </row>
    <row r="476" spans="1:8" ht="15.75" customHeight="1">
      <c r="A476" s="178" t="s">
        <v>854</v>
      </c>
      <c r="B476" s="183" t="s">
        <v>855</v>
      </c>
      <c r="C476" s="180" t="s">
        <v>44</v>
      </c>
      <c r="D476" s="180"/>
      <c r="E476" s="180" t="s">
        <v>34</v>
      </c>
      <c r="F476" s="180"/>
      <c r="G476" s="181">
        <v>5</v>
      </c>
      <c r="H476" s="215">
        <v>830</v>
      </c>
    </row>
    <row r="477" spans="1:8" ht="15.75" customHeight="1">
      <c r="A477" s="47"/>
      <c r="B477" s="193" t="s">
        <v>856</v>
      </c>
      <c r="C477" s="192"/>
      <c r="D477" s="192"/>
      <c r="E477" s="192"/>
      <c r="F477" s="192"/>
      <c r="G477" s="61"/>
      <c r="H477" s="213"/>
    </row>
    <row r="478" spans="1:8" ht="15.75" customHeight="1">
      <c r="A478" s="178" t="s">
        <v>857</v>
      </c>
      <c r="B478" s="183" t="s">
        <v>858</v>
      </c>
      <c r="C478" s="180" t="s">
        <v>44</v>
      </c>
      <c r="D478" s="180"/>
      <c r="E478" s="180" t="s">
        <v>12</v>
      </c>
      <c r="F478" s="180"/>
      <c r="G478" s="200" t="s">
        <v>1764</v>
      </c>
      <c r="H478" s="236">
        <v>730</v>
      </c>
    </row>
    <row r="479" spans="1:8" ht="15.75" customHeight="1">
      <c r="A479" s="178" t="s">
        <v>859</v>
      </c>
      <c r="B479" s="183" t="s">
        <v>860</v>
      </c>
      <c r="C479" s="180" t="s">
        <v>44</v>
      </c>
      <c r="D479" s="180"/>
      <c r="E479" s="180" t="s">
        <v>12</v>
      </c>
      <c r="F479" s="180"/>
      <c r="G479" s="200" t="s">
        <v>1774</v>
      </c>
      <c r="H479" s="182">
        <v>730</v>
      </c>
    </row>
    <row r="480" spans="1:8" ht="20.25" customHeight="1">
      <c r="A480" s="39"/>
      <c r="B480" s="20"/>
      <c r="C480" s="176"/>
      <c r="D480" s="176"/>
      <c r="E480" s="176"/>
      <c r="F480" s="176"/>
      <c r="G480" s="36"/>
      <c r="H480" s="214"/>
    </row>
    <row r="481" spans="1:8" ht="18.75" customHeight="1">
      <c r="A481" s="47"/>
      <c r="B481" s="193" t="s">
        <v>861</v>
      </c>
      <c r="C481" s="192"/>
      <c r="D481" s="192"/>
      <c r="E481" s="192"/>
      <c r="F481" s="192"/>
      <c r="G481" s="61"/>
      <c r="H481" s="213"/>
    </row>
    <row r="482" spans="1:8" ht="15.75" customHeight="1">
      <c r="A482" s="178" t="s">
        <v>862</v>
      </c>
      <c r="B482" s="183" t="s">
        <v>863</v>
      </c>
      <c r="C482" s="180" t="s">
        <v>44</v>
      </c>
      <c r="D482" s="180"/>
      <c r="E482" s="180" t="s">
        <v>34</v>
      </c>
      <c r="F482" s="180"/>
      <c r="G482" s="200" t="s">
        <v>1769</v>
      </c>
      <c r="H482" s="236">
        <v>210</v>
      </c>
    </row>
    <row r="483" spans="1:8" ht="15.75" customHeight="1">
      <c r="A483" s="178" t="s">
        <v>864</v>
      </c>
      <c r="B483" s="183" t="s">
        <v>865</v>
      </c>
      <c r="C483" s="180" t="s">
        <v>44</v>
      </c>
      <c r="D483" s="180"/>
      <c r="E483" s="180" t="s">
        <v>12</v>
      </c>
      <c r="F483" s="180"/>
      <c r="G483" s="200">
        <v>1</v>
      </c>
      <c r="H483" s="236">
        <v>280</v>
      </c>
    </row>
    <row r="484" spans="1:8" ht="15.75" customHeight="1">
      <c r="A484" s="178" t="s">
        <v>866</v>
      </c>
      <c r="B484" s="183" t="s">
        <v>867</v>
      </c>
      <c r="C484" s="180" t="s">
        <v>44</v>
      </c>
      <c r="D484" s="180"/>
      <c r="E484" s="180" t="s">
        <v>34</v>
      </c>
      <c r="F484" s="180"/>
      <c r="G484" s="200" t="s">
        <v>1773</v>
      </c>
      <c r="H484" s="236">
        <v>320</v>
      </c>
    </row>
    <row r="485" spans="1:8" ht="15.75" customHeight="1">
      <c r="A485" s="178" t="s">
        <v>868</v>
      </c>
      <c r="B485" s="183" t="s">
        <v>869</v>
      </c>
      <c r="C485" s="180" t="s">
        <v>44</v>
      </c>
      <c r="D485" s="180"/>
      <c r="E485" s="180" t="s">
        <v>37</v>
      </c>
      <c r="F485" s="180"/>
      <c r="G485" s="200">
        <v>2</v>
      </c>
      <c r="H485" s="236">
        <v>540</v>
      </c>
    </row>
    <row r="486" spans="1:8" ht="15.75" customHeight="1">
      <c r="A486" s="178" t="s">
        <v>870</v>
      </c>
      <c r="B486" s="183" t="s">
        <v>871</v>
      </c>
      <c r="C486" s="180" t="s">
        <v>44</v>
      </c>
      <c r="D486" s="180"/>
      <c r="E486" s="180" t="s">
        <v>34</v>
      </c>
      <c r="F486" s="180"/>
      <c r="G486" s="200">
        <v>1</v>
      </c>
      <c r="H486" s="236">
        <v>210</v>
      </c>
    </row>
    <row r="487" spans="1:8" ht="15" customHeight="1">
      <c r="A487" s="47"/>
      <c r="B487" s="193" t="s">
        <v>872</v>
      </c>
      <c r="C487" s="192"/>
      <c r="D487" s="192"/>
      <c r="E487" s="192"/>
      <c r="F487" s="192"/>
      <c r="G487" s="61"/>
      <c r="H487" s="213"/>
    </row>
    <row r="488" spans="1:8" ht="15.75" customHeight="1">
      <c r="A488" s="178" t="s">
        <v>873</v>
      </c>
      <c r="B488" s="183" t="s">
        <v>874</v>
      </c>
      <c r="C488" s="180" t="s">
        <v>44</v>
      </c>
      <c r="D488" s="180"/>
      <c r="E488" s="180" t="s">
        <v>12</v>
      </c>
      <c r="F488" s="180"/>
      <c r="G488" s="200">
        <v>11</v>
      </c>
      <c r="H488" s="236">
        <v>980</v>
      </c>
    </row>
    <row r="489" spans="1:8" ht="15.75" customHeight="1">
      <c r="A489" s="178" t="s">
        <v>875</v>
      </c>
      <c r="B489" s="183" t="s">
        <v>876</v>
      </c>
      <c r="C489" s="180" t="s">
        <v>44</v>
      </c>
      <c r="D489" s="180"/>
      <c r="E489" s="180" t="s">
        <v>12</v>
      </c>
      <c r="F489" s="180"/>
      <c r="G489" s="200">
        <v>11</v>
      </c>
      <c r="H489" s="236">
        <v>980</v>
      </c>
    </row>
    <row r="490" spans="1:8" ht="15.75" customHeight="1">
      <c r="A490" s="178" t="s">
        <v>877</v>
      </c>
      <c r="B490" s="183" t="s">
        <v>878</v>
      </c>
      <c r="C490" s="180" t="s">
        <v>44</v>
      </c>
      <c r="D490" s="180"/>
      <c r="E490" s="180" t="s">
        <v>12</v>
      </c>
      <c r="F490" s="180"/>
      <c r="G490" s="200">
        <v>1</v>
      </c>
      <c r="H490" s="236">
        <v>490</v>
      </c>
    </row>
    <row r="491" spans="1:8" ht="15.75" customHeight="1">
      <c r="A491" s="178" t="s">
        <v>879</v>
      </c>
      <c r="B491" s="183" t="s">
        <v>880</v>
      </c>
      <c r="C491" s="180" t="s">
        <v>44</v>
      </c>
      <c r="D491" s="180"/>
      <c r="E491" s="180" t="s">
        <v>632</v>
      </c>
      <c r="F491" s="180"/>
      <c r="G491" s="200" t="s">
        <v>1773</v>
      </c>
      <c r="H491" s="236">
        <v>490</v>
      </c>
    </row>
    <row r="492" spans="1:8" ht="15.75" customHeight="1">
      <c r="A492" s="178" t="s">
        <v>881</v>
      </c>
      <c r="B492" s="183" t="s">
        <v>882</v>
      </c>
      <c r="C492" s="180" t="s">
        <v>44</v>
      </c>
      <c r="D492" s="180"/>
      <c r="E492" s="180" t="s">
        <v>632</v>
      </c>
      <c r="F492" s="180"/>
      <c r="G492" s="200" t="s">
        <v>1773</v>
      </c>
      <c r="H492" s="236">
        <v>490</v>
      </c>
    </row>
    <row r="493" spans="1:8" ht="15.75" customHeight="1">
      <c r="A493" s="178" t="s">
        <v>883</v>
      </c>
      <c r="B493" s="183" t="s">
        <v>884</v>
      </c>
      <c r="C493" s="180" t="s">
        <v>44</v>
      </c>
      <c r="D493" s="180"/>
      <c r="E493" s="180" t="s">
        <v>632</v>
      </c>
      <c r="F493" s="180"/>
      <c r="G493" s="200" t="s">
        <v>1773</v>
      </c>
      <c r="H493" s="236">
        <v>490</v>
      </c>
    </row>
    <row r="494" spans="1:8" ht="15.75" customHeight="1">
      <c r="A494" s="178" t="s">
        <v>885</v>
      </c>
      <c r="B494" s="183" t="s">
        <v>886</v>
      </c>
      <c r="C494" s="180" t="s">
        <v>44</v>
      </c>
      <c r="D494" s="180"/>
      <c r="E494" s="180" t="s">
        <v>632</v>
      </c>
      <c r="F494" s="180"/>
      <c r="G494" s="200" t="s">
        <v>1773</v>
      </c>
      <c r="H494" s="236">
        <v>490</v>
      </c>
    </row>
    <row r="495" spans="1:8" ht="15.75" customHeight="1">
      <c r="A495" s="178" t="s">
        <v>887</v>
      </c>
      <c r="B495" s="183" t="s">
        <v>888</v>
      </c>
      <c r="C495" s="180" t="s">
        <v>44</v>
      </c>
      <c r="D495" s="180"/>
      <c r="E495" s="180" t="s">
        <v>632</v>
      </c>
      <c r="F495" s="180"/>
      <c r="G495" s="200" t="s">
        <v>1773</v>
      </c>
      <c r="H495" s="236">
        <v>490</v>
      </c>
    </row>
    <row r="496" spans="1:8" ht="15.75" customHeight="1">
      <c r="A496" s="178" t="s">
        <v>889</v>
      </c>
      <c r="B496" s="183" t="s">
        <v>890</v>
      </c>
      <c r="C496" s="180" t="s">
        <v>44</v>
      </c>
      <c r="D496" s="180"/>
      <c r="E496" s="180" t="s">
        <v>34</v>
      </c>
      <c r="F496" s="180"/>
      <c r="G496" s="200" t="s">
        <v>1773</v>
      </c>
      <c r="H496" s="236">
        <v>475</v>
      </c>
    </row>
    <row r="497" spans="1:8" ht="15.75" customHeight="1">
      <c r="A497" s="178" t="s">
        <v>891</v>
      </c>
      <c r="B497" s="183" t="s">
        <v>892</v>
      </c>
      <c r="C497" s="180" t="s">
        <v>44</v>
      </c>
      <c r="D497" s="180"/>
      <c r="E497" s="180" t="s">
        <v>34</v>
      </c>
      <c r="F497" s="180"/>
      <c r="G497" s="200" t="s">
        <v>1773</v>
      </c>
      <c r="H497" s="236">
        <v>475</v>
      </c>
    </row>
    <row r="498" spans="1:8" ht="15.75" customHeight="1">
      <c r="A498" s="178" t="s">
        <v>893</v>
      </c>
      <c r="B498" s="183" t="s">
        <v>894</v>
      </c>
      <c r="C498" s="180" t="s">
        <v>44</v>
      </c>
      <c r="D498" s="180"/>
      <c r="E498" s="180" t="s">
        <v>632</v>
      </c>
      <c r="F498" s="180"/>
      <c r="G498" s="200" t="s">
        <v>1773</v>
      </c>
      <c r="H498" s="236">
        <v>345</v>
      </c>
    </row>
    <row r="499" spans="1:8" ht="15.75" customHeight="1">
      <c r="A499" s="178" t="s">
        <v>895</v>
      </c>
      <c r="B499" s="183" t="s">
        <v>896</v>
      </c>
      <c r="C499" s="180" t="s">
        <v>44</v>
      </c>
      <c r="D499" s="180"/>
      <c r="E499" s="180" t="s">
        <v>34</v>
      </c>
      <c r="F499" s="180"/>
      <c r="G499" s="200" t="s">
        <v>1773</v>
      </c>
      <c r="H499" s="236">
        <v>345</v>
      </c>
    </row>
    <row r="500" spans="1:8" ht="15.75" customHeight="1">
      <c r="A500" s="178" t="s">
        <v>897</v>
      </c>
      <c r="B500" s="183" t="s">
        <v>898</v>
      </c>
      <c r="C500" s="180" t="s">
        <v>44</v>
      </c>
      <c r="D500" s="180"/>
      <c r="E500" s="180" t="s">
        <v>632</v>
      </c>
      <c r="F500" s="180"/>
      <c r="G500" s="200" t="s">
        <v>1773</v>
      </c>
      <c r="H500" s="236">
        <v>490</v>
      </c>
    </row>
    <row r="501" spans="1:8" ht="15.75" customHeight="1">
      <c r="A501" s="178" t="s">
        <v>899</v>
      </c>
      <c r="B501" s="183" t="s">
        <v>900</v>
      </c>
      <c r="C501" s="180" t="s">
        <v>44</v>
      </c>
      <c r="D501" s="180"/>
      <c r="E501" s="180" t="s">
        <v>34</v>
      </c>
      <c r="F501" s="180"/>
      <c r="G501" s="200" t="s">
        <v>1773</v>
      </c>
      <c r="H501" s="236">
        <v>450</v>
      </c>
    </row>
    <row r="502" spans="1:8" ht="15.75" customHeight="1">
      <c r="A502" s="178" t="s">
        <v>901</v>
      </c>
      <c r="B502" s="183" t="s">
        <v>902</v>
      </c>
      <c r="C502" s="180" t="s">
        <v>44</v>
      </c>
      <c r="D502" s="180"/>
      <c r="E502" s="180" t="s">
        <v>632</v>
      </c>
      <c r="F502" s="180"/>
      <c r="G502" s="200" t="s">
        <v>1773</v>
      </c>
      <c r="H502" s="236">
        <v>530</v>
      </c>
    </row>
    <row r="503" spans="1:8" ht="15.75" customHeight="1">
      <c r="A503" s="178" t="s">
        <v>903</v>
      </c>
      <c r="B503" s="183" t="s">
        <v>904</v>
      </c>
      <c r="C503" s="180" t="s">
        <v>44</v>
      </c>
      <c r="D503" s="180"/>
      <c r="E503" s="180" t="s">
        <v>632</v>
      </c>
      <c r="F503" s="180"/>
      <c r="G503" s="200" t="s">
        <v>1773</v>
      </c>
      <c r="H503" s="236">
        <v>530</v>
      </c>
    </row>
    <row r="504" spans="1:8" ht="15.75" customHeight="1">
      <c r="A504" s="178" t="s">
        <v>905</v>
      </c>
      <c r="B504" s="183" t="s">
        <v>906</v>
      </c>
      <c r="C504" s="180" t="s">
        <v>44</v>
      </c>
      <c r="D504" s="180"/>
      <c r="E504" s="180" t="s">
        <v>632</v>
      </c>
      <c r="F504" s="180"/>
      <c r="G504" s="200" t="s">
        <v>1773</v>
      </c>
      <c r="H504" s="236">
        <v>580</v>
      </c>
    </row>
    <row r="505" spans="1:8" ht="15.75" customHeight="1">
      <c r="A505" s="178" t="s">
        <v>907</v>
      </c>
      <c r="B505" s="183" t="s">
        <v>908</v>
      </c>
      <c r="C505" s="180" t="s">
        <v>44</v>
      </c>
      <c r="D505" s="180"/>
      <c r="E505" s="180" t="s">
        <v>632</v>
      </c>
      <c r="F505" s="180"/>
      <c r="G505" s="200" t="s">
        <v>1773</v>
      </c>
      <c r="H505" s="236">
        <v>530</v>
      </c>
    </row>
    <row r="506" spans="1:8" ht="15.75" customHeight="1">
      <c r="A506" s="178" t="s">
        <v>909</v>
      </c>
      <c r="B506" s="183" t="s">
        <v>910</v>
      </c>
      <c r="C506" s="180" t="s">
        <v>44</v>
      </c>
      <c r="D506" s="180"/>
      <c r="E506" s="180" t="s">
        <v>632</v>
      </c>
      <c r="F506" s="180"/>
      <c r="G506" s="200" t="s">
        <v>1773</v>
      </c>
      <c r="H506" s="236">
        <v>550</v>
      </c>
    </row>
    <row r="507" spans="1:8" ht="15.75" customHeight="1">
      <c r="A507" s="178" t="s">
        <v>911</v>
      </c>
      <c r="B507" s="183" t="s">
        <v>912</v>
      </c>
      <c r="C507" s="180" t="s">
        <v>44</v>
      </c>
      <c r="D507" s="180"/>
      <c r="E507" s="180" t="s">
        <v>632</v>
      </c>
      <c r="F507" s="180"/>
      <c r="G507" s="200" t="s">
        <v>1773</v>
      </c>
      <c r="H507" s="236">
        <v>550</v>
      </c>
    </row>
    <row r="508" spans="1:8" ht="15.75" customHeight="1">
      <c r="A508" s="178" t="s">
        <v>913</v>
      </c>
      <c r="B508" s="183" t="s">
        <v>914</v>
      </c>
      <c r="C508" s="180" t="s">
        <v>44</v>
      </c>
      <c r="D508" s="180"/>
      <c r="E508" s="180" t="s">
        <v>632</v>
      </c>
      <c r="F508" s="180"/>
      <c r="G508" s="200">
        <v>3</v>
      </c>
      <c r="H508" s="236">
        <v>510</v>
      </c>
    </row>
    <row r="509" spans="1:8" ht="15.75" customHeight="1">
      <c r="A509" s="178" t="s">
        <v>915</v>
      </c>
      <c r="B509" s="183" t="s">
        <v>916</v>
      </c>
      <c r="C509" s="180" t="s">
        <v>44</v>
      </c>
      <c r="D509" s="180"/>
      <c r="E509" s="180" t="s">
        <v>632</v>
      </c>
      <c r="F509" s="180"/>
      <c r="G509" s="200" t="s">
        <v>1773</v>
      </c>
      <c r="H509" s="236">
        <v>680</v>
      </c>
    </row>
    <row r="510" spans="1:8" ht="15.75" customHeight="1">
      <c r="A510" s="178" t="s">
        <v>917</v>
      </c>
      <c r="B510" s="183" t="s">
        <v>918</v>
      </c>
      <c r="C510" s="180" t="s">
        <v>44</v>
      </c>
      <c r="D510" s="180"/>
      <c r="E510" s="180" t="s">
        <v>34</v>
      </c>
      <c r="F510" s="180"/>
      <c r="G510" s="200">
        <v>3</v>
      </c>
      <c r="H510" s="236">
        <v>1340</v>
      </c>
    </row>
    <row r="511" spans="1:8">
      <c r="A511" s="47"/>
      <c r="B511" s="193" t="s">
        <v>919</v>
      </c>
      <c r="C511" s="192"/>
      <c r="D511" s="192"/>
      <c r="E511" s="192"/>
      <c r="F511" s="192"/>
      <c r="G511" s="61"/>
      <c r="H511" s="213"/>
    </row>
    <row r="512" spans="1:8" ht="15.75" customHeight="1">
      <c r="A512" s="178" t="s">
        <v>920</v>
      </c>
      <c r="B512" s="183" t="s">
        <v>921</v>
      </c>
      <c r="C512" s="180" t="s">
        <v>44</v>
      </c>
      <c r="D512" s="180"/>
      <c r="E512" s="180" t="s">
        <v>802</v>
      </c>
      <c r="F512" s="180"/>
      <c r="G512" s="181">
        <v>1</v>
      </c>
      <c r="H512" s="236">
        <v>460</v>
      </c>
    </row>
    <row r="513" spans="1:8" ht="15.75" customHeight="1">
      <c r="A513" s="178" t="s">
        <v>922</v>
      </c>
      <c r="B513" s="183" t="s">
        <v>923</v>
      </c>
      <c r="C513" s="180" t="s">
        <v>44</v>
      </c>
      <c r="D513" s="180"/>
      <c r="E513" s="180" t="s">
        <v>12</v>
      </c>
      <c r="F513" s="180"/>
      <c r="G513" s="200">
        <v>1</v>
      </c>
      <c r="H513" s="236">
        <v>460</v>
      </c>
    </row>
    <row r="514" spans="1:8" ht="15.75" customHeight="1">
      <c r="A514" s="178" t="s">
        <v>924</v>
      </c>
      <c r="B514" s="183" t="s">
        <v>925</v>
      </c>
      <c r="C514" s="180" t="s">
        <v>44</v>
      </c>
      <c r="D514" s="180"/>
      <c r="E514" s="180" t="s">
        <v>802</v>
      </c>
      <c r="F514" s="180"/>
      <c r="G514" s="200" t="s">
        <v>1773</v>
      </c>
      <c r="H514" s="236">
        <v>1130</v>
      </c>
    </row>
    <row r="515" spans="1:8" ht="15.75" customHeight="1">
      <c r="A515" s="178" t="s">
        <v>926</v>
      </c>
      <c r="B515" s="183" t="s">
        <v>927</v>
      </c>
      <c r="C515" s="180" t="s">
        <v>44</v>
      </c>
      <c r="D515" s="180"/>
      <c r="E515" s="180" t="s">
        <v>802</v>
      </c>
      <c r="F515" s="180"/>
      <c r="G515" s="200" t="s">
        <v>1765</v>
      </c>
      <c r="H515" s="236">
        <v>1840</v>
      </c>
    </row>
    <row r="516" spans="1:8" ht="15.75" customHeight="1">
      <c r="A516" s="178" t="s">
        <v>928</v>
      </c>
      <c r="B516" s="183" t="s">
        <v>929</v>
      </c>
      <c r="C516" s="180" t="s">
        <v>44</v>
      </c>
      <c r="D516" s="180"/>
      <c r="E516" s="180" t="s">
        <v>34</v>
      </c>
      <c r="F516" s="180"/>
      <c r="G516" s="200" t="s">
        <v>1765</v>
      </c>
      <c r="H516" s="236">
        <v>2530</v>
      </c>
    </row>
    <row r="517" spans="1:8" ht="15.75" customHeight="1">
      <c r="A517" s="178" t="s">
        <v>930</v>
      </c>
      <c r="B517" s="183" t="s">
        <v>931</v>
      </c>
      <c r="C517" s="180" t="s">
        <v>44</v>
      </c>
      <c r="D517" s="180"/>
      <c r="E517" s="180" t="s">
        <v>34</v>
      </c>
      <c r="F517" s="180"/>
      <c r="G517" s="200" t="s">
        <v>1773</v>
      </c>
      <c r="H517" s="236">
        <v>375</v>
      </c>
    </row>
    <row r="518" spans="1:8" ht="15.75" customHeight="1">
      <c r="A518" s="178" t="s">
        <v>932</v>
      </c>
      <c r="B518" s="183" t="s">
        <v>933</v>
      </c>
      <c r="C518" s="180" t="s">
        <v>44</v>
      </c>
      <c r="D518" s="180"/>
      <c r="E518" s="180" t="s">
        <v>37</v>
      </c>
      <c r="F518" s="180"/>
      <c r="G518" s="200" t="s">
        <v>1773</v>
      </c>
      <c r="H518" s="236">
        <v>1370</v>
      </c>
    </row>
    <row r="519" spans="1:8" ht="15.75" customHeight="1">
      <c r="A519" s="178" t="s">
        <v>934</v>
      </c>
      <c r="B519" s="183" t="s">
        <v>935</v>
      </c>
      <c r="C519" s="180" t="s">
        <v>44</v>
      </c>
      <c r="D519" s="180"/>
      <c r="E519" s="180" t="s">
        <v>34</v>
      </c>
      <c r="F519" s="180"/>
      <c r="G519" s="200" t="s">
        <v>1773</v>
      </c>
      <c r="H519" s="236">
        <v>440</v>
      </c>
    </row>
    <row r="520" spans="1:8" ht="15.75" customHeight="1">
      <c r="A520" s="178" t="s">
        <v>936</v>
      </c>
      <c r="B520" s="183" t="s">
        <v>937</v>
      </c>
      <c r="C520" s="180" t="s">
        <v>44</v>
      </c>
      <c r="D520" s="180"/>
      <c r="E520" s="180" t="s">
        <v>37</v>
      </c>
      <c r="F520" s="180"/>
      <c r="G520" s="200" t="s">
        <v>1773</v>
      </c>
      <c r="H520" s="236">
        <v>1370</v>
      </c>
    </row>
    <row r="521" spans="1:8" ht="15.75" customHeight="1">
      <c r="A521" s="178" t="s">
        <v>938</v>
      </c>
      <c r="B521" s="183" t="s">
        <v>939</v>
      </c>
      <c r="C521" s="180" t="s">
        <v>44</v>
      </c>
      <c r="D521" s="180"/>
      <c r="E521" s="180" t="s">
        <v>34</v>
      </c>
      <c r="F521" s="180"/>
      <c r="G521" s="200" t="s">
        <v>1773</v>
      </c>
      <c r="H521" s="236">
        <v>330</v>
      </c>
    </row>
    <row r="522" spans="1:8" ht="15.75" customHeight="1">
      <c r="A522" s="178" t="s">
        <v>940</v>
      </c>
      <c r="B522" s="183" t="s">
        <v>941</v>
      </c>
      <c r="C522" s="180" t="s">
        <v>44</v>
      </c>
      <c r="D522" s="180"/>
      <c r="E522" s="180" t="s">
        <v>37</v>
      </c>
      <c r="F522" s="180"/>
      <c r="G522" s="200" t="s">
        <v>1773</v>
      </c>
      <c r="H522" s="236">
        <v>1025</v>
      </c>
    </row>
    <row r="523" spans="1:8" ht="15.75" customHeight="1">
      <c r="A523" s="178" t="s">
        <v>942</v>
      </c>
      <c r="B523" s="183" t="s">
        <v>943</v>
      </c>
      <c r="C523" s="180" t="s">
        <v>44</v>
      </c>
      <c r="D523" s="180"/>
      <c r="E523" s="180" t="s">
        <v>34</v>
      </c>
      <c r="F523" s="180"/>
      <c r="G523" s="200" t="s">
        <v>1773</v>
      </c>
      <c r="H523" s="236">
        <v>330</v>
      </c>
    </row>
    <row r="524" spans="1:8" ht="15.75" customHeight="1">
      <c r="A524" s="178" t="s">
        <v>944</v>
      </c>
      <c r="B524" s="183" t="s">
        <v>945</v>
      </c>
      <c r="C524" s="180" t="s">
        <v>44</v>
      </c>
      <c r="D524" s="180"/>
      <c r="E524" s="180" t="s">
        <v>37</v>
      </c>
      <c r="F524" s="180"/>
      <c r="G524" s="200" t="s">
        <v>1773</v>
      </c>
      <c r="H524" s="236">
        <v>945</v>
      </c>
    </row>
    <row r="525" spans="1:8" ht="15.75" customHeight="1">
      <c r="A525" s="178" t="s">
        <v>946</v>
      </c>
      <c r="B525" s="183" t="s">
        <v>947</v>
      </c>
      <c r="C525" s="180" t="s">
        <v>44</v>
      </c>
      <c r="D525" s="180"/>
      <c r="E525" s="180" t="s">
        <v>34</v>
      </c>
      <c r="F525" s="180"/>
      <c r="G525" s="200" t="s">
        <v>1773</v>
      </c>
      <c r="H525" s="236">
        <v>880</v>
      </c>
    </row>
    <row r="526" spans="1:8" ht="15.75" customHeight="1">
      <c r="A526" s="178" t="s">
        <v>948</v>
      </c>
      <c r="B526" s="183" t="s">
        <v>949</v>
      </c>
      <c r="C526" s="180" t="s">
        <v>44</v>
      </c>
      <c r="D526" s="180"/>
      <c r="E526" s="180" t="s">
        <v>37</v>
      </c>
      <c r="F526" s="180"/>
      <c r="G526" s="200" t="s">
        <v>1773</v>
      </c>
      <c r="H526" s="236">
        <v>3243</v>
      </c>
    </row>
    <row r="527" spans="1:8" ht="15.75" customHeight="1">
      <c r="A527" s="178" t="s">
        <v>950</v>
      </c>
      <c r="B527" s="183" t="s">
        <v>951</v>
      </c>
      <c r="C527" s="180" t="s">
        <v>44</v>
      </c>
      <c r="D527" s="180"/>
      <c r="E527" s="180" t="s">
        <v>34</v>
      </c>
      <c r="F527" s="180"/>
      <c r="G527" s="200" t="s">
        <v>1773</v>
      </c>
      <c r="H527" s="236">
        <v>620</v>
      </c>
    </row>
    <row r="528" spans="1:8" ht="15.75" customHeight="1">
      <c r="A528" s="178" t="s">
        <v>952</v>
      </c>
      <c r="B528" s="183" t="s">
        <v>953</v>
      </c>
      <c r="C528" s="180" t="s">
        <v>44</v>
      </c>
      <c r="D528" s="180"/>
      <c r="E528" s="180" t="s">
        <v>37</v>
      </c>
      <c r="F528" s="180"/>
      <c r="G528" s="200" t="s">
        <v>1773</v>
      </c>
      <c r="H528" s="236">
        <v>1970</v>
      </c>
    </row>
    <row r="529" spans="1:8" ht="15.75" customHeight="1">
      <c r="A529" s="178" t="s">
        <v>954</v>
      </c>
      <c r="B529" s="183" t="s">
        <v>955</v>
      </c>
      <c r="C529" s="180" t="s">
        <v>44</v>
      </c>
      <c r="D529" s="180"/>
      <c r="E529" s="180" t="s">
        <v>34</v>
      </c>
      <c r="F529" s="180"/>
      <c r="G529" s="200" t="s">
        <v>1765</v>
      </c>
      <c r="H529" s="236">
        <v>1255</v>
      </c>
    </row>
    <row r="530" spans="1:8" ht="15.75" customHeight="1">
      <c r="A530" s="178" t="s">
        <v>956</v>
      </c>
      <c r="B530" s="183" t="s">
        <v>957</v>
      </c>
      <c r="C530" s="180" t="s">
        <v>44</v>
      </c>
      <c r="D530" s="180"/>
      <c r="E530" s="180" t="s">
        <v>37</v>
      </c>
      <c r="F530" s="180"/>
      <c r="G530" s="200" t="s">
        <v>1773</v>
      </c>
      <c r="H530" s="236">
        <v>530</v>
      </c>
    </row>
    <row r="531" spans="1:8" ht="15.75" customHeight="1">
      <c r="A531" s="178" t="s">
        <v>958</v>
      </c>
      <c r="B531" s="183" t="s">
        <v>959</v>
      </c>
      <c r="C531" s="180" t="s">
        <v>44</v>
      </c>
      <c r="D531" s="180"/>
      <c r="E531" s="180" t="s">
        <v>34</v>
      </c>
      <c r="F531" s="180"/>
      <c r="G531" s="200" t="s">
        <v>1773</v>
      </c>
      <c r="H531" s="236">
        <v>575</v>
      </c>
    </row>
    <row r="532" spans="1:8" ht="15.75" customHeight="1">
      <c r="A532" s="178" t="s">
        <v>960</v>
      </c>
      <c r="B532" s="183" t="s">
        <v>961</v>
      </c>
      <c r="C532" s="180" t="s">
        <v>44</v>
      </c>
      <c r="D532" s="180"/>
      <c r="E532" s="180" t="s">
        <v>37</v>
      </c>
      <c r="F532" s="180"/>
      <c r="G532" s="200" t="s">
        <v>1773</v>
      </c>
      <c r="H532" s="236">
        <v>1960</v>
      </c>
    </row>
    <row r="533" spans="1:8" ht="15.75" customHeight="1">
      <c r="A533" s="178" t="s">
        <v>962</v>
      </c>
      <c r="B533" s="183" t="s">
        <v>963</v>
      </c>
      <c r="C533" s="180" t="s">
        <v>44</v>
      </c>
      <c r="D533" s="180"/>
      <c r="E533" s="180" t="s">
        <v>34</v>
      </c>
      <c r="F533" s="180"/>
      <c r="G533" s="200" t="s">
        <v>1773</v>
      </c>
      <c r="H533" s="236">
        <v>550</v>
      </c>
    </row>
    <row r="534" spans="1:8" ht="15.75" customHeight="1">
      <c r="A534" s="178" t="s">
        <v>964</v>
      </c>
      <c r="B534" s="187" t="s">
        <v>965</v>
      </c>
      <c r="C534" s="180" t="s">
        <v>44</v>
      </c>
      <c r="D534" s="180"/>
      <c r="E534" s="180" t="s">
        <v>37</v>
      </c>
      <c r="F534" s="180"/>
      <c r="G534" s="200" t="s">
        <v>1773</v>
      </c>
      <c r="H534" s="236">
        <v>1960</v>
      </c>
    </row>
    <row r="535" spans="1:8" ht="15" customHeight="1">
      <c r="A535" s="185" t="s">
        <v>966</v>
      </c>
      <c r="B535" s="189" t="s">
        <v>967</v>
      </c>
      <c r="C535" s="186" t="s">
        <v>44</v>
      </c>
      <c r="D535" s="180"/>
      <c r="E535" s="180" t="s">
        <v>12</v>
      </c>
      <c r="F535" s="180"/>
      <c r="G535" s="180">
        <v>1</v>
      </c>
      <c r="H535" s="211">
        <v>1100</v>
      </c>
    </row>
    <row r="536" spans="1:8" ht="15" customHeight="1">
      <c r="A536" s="185"/>
      <c r="B536" s="243" t="s">
        <v>968</v>
      </c>
      <c r="C536" s="186"/>
      <c r="D536" s="180"/>
      <c r="E536" s="180"/>
      <c r="F536" s="180"/>
      <c r="G536" s="180"/>
      <c r="H536" s="211"/>
    </row>
    <row r="537" spans="1:8">
      <c r="A537" s="185"/>
      <c r="B537" s="243" t="s">
        <v>969</v>
      </c>
      <c r="C537" s="186"/>
      <c r="D537" s="180"/>
      <c r="E537" s="180"/>
      <c r="F537" s="180"/>
      <c r="G537" s="180"/>
      <c r="H537" s="211"/>
    </row>
    <row r="538" spans="1:8">
      <c r="A538" s="185"/>
      <c r="B538" s="243" t="s">
        <v>970</v>
      </c>
      <c r="C538" s="186"/>
      <c r="D538" s="180"/>
      <c r="E538" s="180"/>
      <c r="F538" s="180"/>
      <c r="G538" s="180"/>
      <c r="H538" s="211"/>
    </row>
    <row r="539" spans="1:8">
      <c r="A539" s="185"/>
      <c r="B539" s="243" t="s">
        <v>971</v>
      </c>
      <c r="C539" s="186"/>
      <c r="D539" s="180"/>
      <c r="E539" s="180"/>
      <c r="F539" s="180"/>
      <c r="G539" s="180"/>
      <c r="H539" s="211"/>
    </row>
    <row r="540" spans="1:8" ht="15" customHeight="1">
      <c r="A540" s="185" t="s">
        <v>972</v>
      </c>
      <c r="B540" s="189" t="s">
        <v>973</v>
      </c>
      <c r="C540" s="186" t="s">
        <v>44</v>
      </c>
      <c r="D540" s="180"/>
      <c r="E540" s="180" t="s">
        <v>12</v>
      </c>
      <c r="F540" s="180"/>
      <c r="G540" s="180">
        <v>3</v>
      </c>
      <c r="H540" s="211">
        <v>2990</v>
      </c>
    </row>
    <row r="541" spans="1:8" ht="24.75" customHeight="1">
      <c r="A541" s="185"/>
      <c r="B541" s="245" t="s">
        <v>1789</v>
      </c>
      <c r="C541" s="186"/>
      <c r="D541" s="180"/>
      <c r="E541" s="180"/>
      <c r="F541" s="180"/>
      <c r="G541" s="180"/>
      <c r="H541" s="211"/>
    </row>
    <row r="542" spans="1:8">
      <c r="A542" s="185"/>
      <c r="B542" s="245" t="s">
        <v>978</v>
      </c>
      <c r="C542" s="186"/>
      <c r="D542" s="180"/>
      <c r="E542" s="180"/>
      <c r="F542" s="180"/>
      <c r="G542" s="180"/>
      <c r="H542" s="211"/>
    </row>
    <row r="543" spans="1:8">
      <c r="A543" s="185"/>
      <c r="B543" s="245" t="s">
        <v>979</v>
      </c>
      <c r="C543" s="186"/>
      <c r="D543" s="180"/>
      <c r="E543" s="180"/>
      <c r="F543" s="180"/>
      <c r="G543" s="180"/>
      <c r="H543" s="211"/>
    </row>
    <row r="544" spans="1:8">
      <c r="A544" s="185"/>
      <c r="B544" s="245" t="s">
        <v>980</v>
      </c>
      <c r="C544" s="186"/>
      <c r="D544" s="180"/>
      <c r="E544" s="180"/>
      <c r="F544" s="180"/>
      <c r="G544" s="180"/>
      <c r="H544" s="211"/>
    </row>
    <row r="545" spans="1:8">
      <c r="A545" s="185"/>
      <c r="B545" s="246" t="s">
        <v>981</v>
      </c>
      <c r="C545" s="186"/>
      <c r="D545" s="180"/>
      <c r="E545" s="180"/>
      <c r="F545" s="180"/>
      <c r="G545" s="180"/>
      <c r="H545" s="211"/>
    </row>
    <row r="546" spans="1:8">
      <c r="A546" s="39"/>
      <c r="B546" s="20"/>
      <c r="C546" s="176"/>
      <c r="D546" s="176"/>
      <c r="E546" s="176"/>
      <c r="F546" s="176"/>
      <c r="G546" s="36"/>
      <c r="H546" s="214"/>
    </row>
    <row r="547" spans="1:8">
      <c r="A547" s="48"/>
      <c r="B547" s="5" t="s">
        <v>982</v>
      </c>
      <c r="C547" s="164"/>
      <c r="D547" s="164"/>
      <c r="E547" s="164"/>
      <c r="F547" s="164"/>
      <c r="G547" s="60"/>
      <c r="H547" s="212"/>
    </row>
    <row r="548" spans="1:8" ht="18.75" customHeight="1">
      <c r="A548" s="105"/>
      <c r="B548" s="193" t="s">
        <v>983</v>
      </c>
      <c r="C548" s="165"/>
      <c r="D548" s="165"/>
      <c r="E548" s="165"/>
      <c r="F548" s="165"/>
      <c r="G548" s="165"/>
      <c r="H548" s="217"/>
    </row>
    <row r="549" spans="1:8">
      <c r="A549" s="166"/>
      <c r="B549" s="13" t="s">
        <v>984</v>
      </c>
      <c r="C549" s="192"/>
      <c r="D549" s="192"/>
      <c r="E549" s="192"/>
      <c r="F549" s="192"/>
      <c r="G549" s="192"/>
      <c r="H549" s="218"/>
    </row>
    <row r="550" spans="1:8" ht="26.25">
      <c r="A550" s="178" t="s">
        <v>985</v>
      </c>
      <c r="B550" s="183" t="s">
        <v>986</v>
      </c>
      <c r="C550" s="180" t="s">
        <v>44</v>
      </c>
      <c r="D550" s="180"/>
      <c r="E550" s="180" t="s">
        <v>34</v>
      </c>
      <c r="F550" s="180"/>
      <c r="G550" s="181">
        <v>6</v>
      </c>
      <c r="H550" s="182">
        <v>1510</v>
      </c>
    </row>
    <row r="551" spans="1:8" ht="26.25">
      <c r="A551" s="178" t="s">
        <v>987</v>
      </c>
      <c r="B551" s="183" t="s">
        <v>988</v>
      </c>
      <c r="C551" s="180" t="s">
        <v>44</v>
      </c>
      <c r="D551" s="180"/>
      <c r="E551" s="180" t="s">
        <v>34</v>
      </c>
      <c r="F551" s="180"/>
      <c r="G551" s="181">
        <v>6</v>
      </c>
      <c r="H551" s="182">
        <v>1510</v>
      </c>
    </row>
    <row r="552" spans="1:8" ht="15" customHeight="1">
      <c r="A552" s="184" t="s">
        <v>989</v>
      </c>
      <c r="B552" s="56" t="s">
        <v>990</v>
      </c>
      <c r="C552" s="180" t="s">
        <v>44</v>
      </c>
      <c r="D552" s="180"/>
      <c r="E552" s="180" t="s">
        <v>34</v>
      </c>
      <c r="F552" s="180"/>
      <c r="G552" s="180">
        <v>6</v>
      </c>
      <c r="H552" s="247">
        <v>1510</v>
      </c>
    </row>
    <row r="553" spans="1:8" ht="26.25">
      <c r="A553" s="184"/>
      <c r="B553" s="56" t="s">
        <v>991</v>
      </c>
      <c r="C553" s="180"/>
      <c r="D553" s="180"/>
      <c r="E553" s="180"/>
      <c r="F553" s="180"/>
      <c r="G553" s="180"/>
      <c r="H553" s="247"/>
    </row>
    <row r="554" spans="1:8" ht="39">
      <c r="A554" s="178" t="s">
        <v>992</v>
      </c>
      <c r="B554" s="183" t="s">
        <v>993</v>
      </c>
      <c r="C554" s="180" t="s">
        <v>44</v>
      </c>
      <c r="D554" s="180"/>
      <c r="E554" s="180" t="s">
        <v>34</v>
      </c>
      <c r="F554" s="180"/>
      <c r="G554" s="181">
        <v>6</v>
      </c>
      <c r="H554" s="182">
        <v>1510</v>
      </c>
    </row>
    <row r="555" spans="1:8" ht="39">
      <c r="A555" s="178" t="s">
        <v>994</v>
      </c>
      <c r="B555" s="183" t="s">
        <v>995</v>
      </c>
      <c r="C555" s="180" t="s">
        <v>44</v>
      </c>
      <c r="D555" s="180"/>
      <c r="E555" s="180" t="s">
        <v>34</v>
      </c>
      <c r="F555" s="180"/>
      <c r="G555" s="181">
        <v>6</v>
      </c>
      <c r="H555" s="182">
        <v>1510</v>
      </c>
    </row>
    <row r="556" spans="1:8" ht="26.25">
      <c r="A556" s="178" t="s">
        <v>996</v>
      </c>
      <c r="B556" s="183" t="s">
        <v>997</v>
      </c>
      <c r="C556" s="180" t="s">
        <v>44</v>
      </c>
      <c r="D556" s="180"/>
      <c r="E556" s="180" t="s">
        <v>34</v>
      </c>
      <c r="F556" s="180"/>
      <c r="G556" s="181">
        <v>6</v>
      </c>
      <c r="H556" s="182">
        <v>1510</v>
      </c>
    </row>
    <row r="557" spans="1:8" ht="26.25">
      <c r="A557" s="178" t="s">
        <v>998</v>
      </c>
      <c r="B557" s="183" t="s">
        <v>999</v>
      </c>
      <c r="C557" s="180" t="s">
        <v>44</v>
      </c>
      <c r="D557" s="180"/>
      <c r="E557" s="180" t="s">
        <v>34</v>
      </c>
      <c r="F557" s="180"/>
      <c r="G557" s="181">
        <v>6</v>
      </c>
      <c r="H557" s="182">
        <v>1510</v>
      </c>
    </row>
    <row r="558" spans="1:8" ht="26.25">
      <c r="A558" s="178" t="s">
        <v>1000</v>
      </c>
      <c r="B558" s="183" t="s">
        <v>1001</v>
      </c>
      <c r="C558" s="180" t="s">
        <v>44</v>
      </c>
      <c r="D558" s="180"/>
      <c r="E558" s="180" t="s">
        <v>34</v>
      </c>
      <c r="F558" s="180"/>
      <c r="G558" s="181">
        <v>6</v>
      </c>
      <c r="H558" s="182">
        <v>1510</v>
      </c>
    </row>
    <row r="559" spans="1:8" ht="26.25">
      <c r="A559" s="178" t="s">
        <v>1002</v>
      </c>
      <c r="B559" s="183" t="s">
        <v>1003</v>
      </c>
      <c r="C559" s="180" t="s">
        <v>44</v>
      </c>
      <c r="D559" s="180"/>
      <c r="E559" s="180" t="s">
        <v>34</v>
      </c>
      <c r="F559" s="180"/>
      <c r="G559" s="181">
        <v>6</v>
      </c>
      <c r="H559" s="182">
        <v>1510</v>
      </c>
    </row>
    <row r="560" spans="1:8" ht="26.25">
      <c r="A560" s="178" t="s">
        <v>1004</v>
      </c>
      <c r="B560" s="183" t="s">
        <v>1005</v>
      </c>
      <c r="C560" s="180" t="s">
        <v>44</v>
      </c>
      <c r="D560" s="180"/>
      <c r="E560" s="180" t="s">
        <v>34</v>
      </c>
      <c r="F560" s="180"/>
      <c r="G560" s="181">
        <v>6</v>
      </c>
      <c r="H560" s="182">
        <v>1510</v>
      </c>
    </row>
    <row r="561" spans="1:8" ht="15.75" customHeight="1">
      <c r="A561" s="184" t="s">
        <v>1006</v>
      </c>
      <c r="B561" s="183" t="s">
        <v>1007</v>
      </c>
      <c r="C561" s="180" t="s">
        <v>44</v>
      </c>
      <c r="D561" s="180"/>
      <c r="E561" s="180" t="s">
        <v>34</v>
      </c>
      <c r="F561" s="180"/>
      <c r="G561" s="180">
        <v>6</v>
      </c>
      <c r="H561" s="247">
        <v>1510</v>
      </c>
    </row>
    <row r="562" spans="1:8" ht="26.25">
      <c r="A562" s="184"/>
      <c r="B562" s="183" t="s">
        <v>1008</v>
      </c>
      <c r="C562" s="180"/>
      <c r="D562" s="180"/>
      <c r="E562" s="180"/>
      <c r="F562" s="180"/>
      <c r="G562" s="180"/>
      <c r="H562" s="247"/>
    </row>
    <row r="563" spans="1:8">
      <c r="A563" s="39"/>
      <c r="B563" s="20"/>
      <c r="C563" s="176"/>
      <c r="D563" s="176"/>
      <c r="E563" s="176"/>
      <c r="F563" s="176"/>
      <c r="G563" s="36"/>
      <c r="H563" s="214"/>
    </row>
    <row r="564" spans="1:8">
      <c r="A564" s="47"/>
      <c r="B564" s="193" t="s">
        <v>1009</v>
      </c>
      <c r="C564" s="165"/>
      <c r="D564" s="165"/>
      <c r="E564" s="165"/>
      <c r="F564" s="165"/>
      <c r="G564" s="61"/>
      <c r="H564" s="216"/>
    </row>
    <row r="565" spans="1:8">
      <c r="A565" s="47"/>
      <c r="B565" s="13" t="s">
        <v>1010</v>
      </c>
      <c r="C565" s="192"/>
      <c r="D565" s="192"/>
      <c r="E565" s="192"/>
      <c r="F565" s="192"/>
      <c r="G565" s="61"/>
      <c r="H565" s="213"/>
    </row>
    <row r="566" spans="1:8" ht="15.75" customHeight="1">
      <c r="A566" s="178" t="s">
        <v>1011</v>
      </c>
      <c r="B566" s="183" t="s">
        <v>1012</v>
      </c>
      <c r="C566" s="180" t="s">
        <v>44</v>
      </c>
      <c r="D566" s="180"/>
      <c r="E566" s="180" t="s">
        <v>12</v>
      </c>
      <c r="F566" s="180"/>
      <c r="G566" s="181">
        <v>6</v>
      </c>
      <c r="H566" s="182">
        <v>840</v>
      </c>
    </row>
    <row r="567" spans="1:8" ht="15.75" customHeight="1">
      <c r="A567" s="178" t="s">
        <v>1013</v>
      </c>
      <c r="B567" s="183" t="s">
        <v>1014</v>
      </c>
      <c r="C567" s="180" t="s">
        <v>44</v>
      </c>
      <c r="D567" s="180"/>
      <c r="E567" s="180" t="s">
        <v>12</v>
      </c>
      <c r="F567" s="180"/>
      <c r="G567" s="181">
        <v>6</v>
      </c>
      <c r="H567" s="182">
        <v>840</v>
      </c>
    </row>
    <row r="568" spans="1:8" ht="15.75" customHeight="1">
      <c r="A568" s="178" t="s">
        <v>1015</v>
      </c>
      <c r="B568" s="183" t="s">
        <v>1016</v>
      </c>
      <c r="C568" s="180" t="s">
        <v>44</v>
      </c>
      <c r="D568" s="180"/>
      <c r="E568" s="180" t="s">
        <v>12</v>
      </c>
      <c r="F568" s="180"/>
      <c r="G568" s="181">
        <v>6</v>
      </c>
      <c r="H568" s="182">
        <v>840</v>
      </c>
    </row>
    <row r="569" spans="1:8" ht="15.75" customHeight="1">
      <c r="A569" s="178" t="s">
        <v>1017</v>
      </c>
      <c r="B569" s="183" t="s">
        <v>1018</v>
      </c>
      <c r="C569" s="180" t="s">
        <v>44</v>
      </c>
      <c r="D569" s="180"/>
      <c r="E569" s="180" t="s">
        <v>12</v>
      </c>
      <c r="F569" s="180"/>
      <c r="G569" s="181">
        <v>6</v>
      </c>
      <c r="H569" s="182">
        <v>840</v>
      </c>
    </row>
    <row r="570" spans="1:8" ht="15.75" customHeight="1">
      <c r="A570" s="178" t="s">
        <v>1019</v>
      </c>
      <c r="B570" s="183" t="s">
        <v>1020</v>
      </c>
      <c r="C570" s="180" t="s">
        <v>44</v>
      </c>
      <c r="D570" s="180"/>
      <c r="E570" s="180" t="s">
        <v>12</v>
      </c>
      <c r="F570" s="180"/>
      <c r="G570" s="181">
        <v>6</v>
      </c>
      <c r="H570" s="182">
        <v>840</v>
      </c>
    </row>
    <row r="571" spans="1:8" ht="15.75" customHeight="1">
      <c r="A571" s="178" t="s">
        <v>1021</v>
      </c>
      <c r="B571" s="183" t="s">
        <v>1022</v>
      </c>
      <c r="C571" s="180" t="s">
        <v>44</v>
      </c>
      <c r="D571" s="180"/>
      <c r="E571" s="180" t="s">
        <v>12</v>
      </c>
      <c r="F571" s="180"/>
      <c r="G571" s="181">
        <v>6</v>
      </c>
      <c r="H571" s="182">
        <v>840</v>
      </c>
    </row>
    <row r="572" spans="1:8" ht="15.75" customHeight="1">
      <c r="A572" s="178" t="s">
        <v>1023</v>
      </c>
      <c r="B572" s="183" t="s">
        <v>1024</v>
      </c>
      <c r="C572" s="180" t="s">
        <v>44</v>
      </c>
      <c r="D572" s="180"/>
      <c r="E572" s="180" t="s">
        <v>12</v>
      </c>
      <c r="F572" s="180"/>
      <c r="G572" s="181">
        <v>6</v>
      </c>
      <c r="H572" s="182">
        <v>840</v>
      </c>
    </row>
    <row r="573" spans="1:8" ht="15.75" customHeight="1">
      <c r="A573" s="178" t="s">
        <v>1025</v>
      </c>
      <c r="B573" s="183" t="s">
        <v>1026</v>
      </c>
      <c r="C573" s="180" t="s">
        <v>44</v>
      </c>
      <c r="D573" s="180"/>
      <c r="E573" s="180" t="s">
        <v>12</v>
      </c>
      <c r="F573" s="180"/>
      <c r="G573" s="181">
        <v>6</v>
      </c>
      <c r="H573" s="182">
        <v>840</v>
      </c>
    </row>
    <row r="574" spans="1:8" ht="15.75" customHeight="1">
      <c r="A574" s="178" t="s">
        <v>1027</v>
      </c>
      <c r="B574" s="183" t="s">
        <v>1028</v>
      </c>
      <c r="C574" s="180" t="s">
        <v>44</v>
      </c>
      <c r="D574" s="180"/>
      <c r="E574" s="180" t="s">
        <v>12</v>
      </c>
      <c r="F574" s="180"/>
      <c r="G574" s="181">
        <v>6</v>
      </c>
      <c r="H574" s="182">
        <v>840</v>
      </c>
    </row>
    <row r="575" spans="1:8" ht="15.75" customHeight="1">
      <c r="A575" s="178" t="s">
        <v>1029</v>
      </c>
      <c r="B575" s="183" t="s">
        <v>1030</v>
      </c>
      <c r="C575" s="180" t="s">
        <v>44</v>
      </c>
      <c r="D575" s="180"/>
      <c r="E575" s="180" t="s">
        <v>12</v>
      </c>
      <c r="F575" s="180"/>
      <c r="G575" s="181">
        <v>6</v>
      </c>
      <c r="H575" s="182">
        <v>840</v>
      </c>
    </row>
    <row r="576" spans="1:8">
      <c r="A576" s="47"/>
      <c r="B576" s="13" t="s">
        <v>1031</v>
      </c>
      <c r="C576" s="192"/>
      <c r="D576" s="192"/>
      <c r="E576" s="192"/>
      <c r="F576" s="192"/>
      <c r="G576" s="61"/>
      <c r="H576" s="213"/>
    </row>
    <row r="577" spans="1:8" ht="15.75" customHeight="1">
      <c r="A577" s="178" t="s">
        <v>1032</v>
      </c>
      <c r="B577" s="183" t="s">
        <v>1033</v>
      </c>
      <c r="C577" s="180" t="s">
        <v>44</v>
      </c>
      <c r="D577" s="180"/>
      <c r="E577" s="180" t="s">
        <v>12</v>
      </c>
      <c r="F577" s="180"/>
      <c r="G577" s="181">
        <v>6</v>
      </c>
      <c r="H577" s="182">
        <v>840</v>
      </c>
    </row>
    <row r="578" spans="1:8" ht="15.75" customHeight="1">
      <c r="A578" s="178" t="s">
        <v>1034</v>
      </c>
      <c r="B578" s="183" t="s">
        <v>1035</v>
      </c>
      <c r="C578" s="180" t="s">
        <v>44</v>
      </c>
      <c r="D578" s="180"/>
      <c r="E578" s="180" t="s">
        <v>12</v>
      </c>
      <c r="F578" s="180"/>
      <c r="G578" s="181">
        <v>6</v>
      </c>
      <c r="H578" s="182">
        <v>840</v>
      </c>
    </row>
    <row r="579" spans="1:8" ht="15.75" customHeight="1">
      <c r="A579" s="178" t="s">
        <v>1036</v>
      </c>
      <c r="B579" s="183" t="s">
        <v>1037</v>
      </c>
      <c r="C579" s="180" t="s">
        <v>44</v>
      </c>
      <c r="D579" s="180"/>
      <c r="E579" s="180" t="s">
        <v>12</v>
      </c>
      <c r="F579" s="180"/>
      <c r="G579" s="181">
        <v>6</v>
      </c>
      <c r="H579" s="182">
        <v>840</v>
      </c>
    </row>
    <row r="580" spans="1:8" ht="15.75" customHeight="1">
      <c r="A580" s="178" t="s">
        <v>1038</v>
      </c>
      <c r="B580" s="183" t="s">
        <v>1039</v>
      </c>
      <c r="C580" s="180" t="s">
        <v>44</v>
      </c>
      <c r="D580" s="180"/>
      <c r="E580" s="180" t="s">
        <v>12</v>
      </c>
      <c r="F580" s="180"/>
      <c r="G580" s="181">
        <v>6</v>
      </c>
      <c r="H580" s="182">
        <v>840</v>
      </c>
    </row>
    <row r="581" spans="1:8" ht="15.75" customHeight="1">
      <c r="A581" s="178" t="s">
        <v>1040</v>
      </c>
      <c r="B581" s="183" t="s">
        <v>1041</v>
      </c>
      <c r="C581" s="180" t="s">
        <v>44</v>
      </c>
      <c r="D581" s="180"/>
      <c r="E581" s="180" t="s">
        <v>12</v>
      </c>
      <c r="F581" s="180"/>
      <c r="G581" s="181">
        <v>6</v>
      </c>
      <c r="H581" s="182">
        <v>840</v>
      </c>
    </row>
    <row r="582" spans="1:8" ht="15.75" customHeight="1">
      <c r="A582" s="178" t="s">
        <v>1042</v>
      </c>
      <c r="B582" s="183" t="s">
        <v>1043</v>
      </c>
      <c r="C582" s="180" t="s">
        <v>44</v>
      </c>
      <c r="D582" s="180"/>
      <c r="E582" s="180" t="s">
        <v>12</v>
      </c>
      <c r="F582" s="180"/>
      <c r="G582" s="181">
        <v>6</v>
      </c>
      <c r="H582" s="182">
        <v>840</v>
      </c>
    </row>
    <row r="583" spans="1:8" ht="15.75" customHeight="1">
      <c r="A583" s="178" t="s">
        <v>1044</v>
      </c>
      <c r="B583" s="183" t="s">
        <v>1045</v>
      </c>
      <c r="C583" s="180" t="s">
        <v>44</v>
      </c>
      <c r="D583" s="180"/>
      <c r="E583" s="180" t="s">
        <v>12</v>
      </c>
      <c r="F583" s="180"/>
      <c r="G583" s="181">
        <v>6</v>
      </c>
      <c r="H583" s="182">
        <v>840</v>
      </c>
    </row>
    <row r="584" spans="1:8" ht="15.75" customHeight="1">
      <c r="A584" s="178" t="s">
        <v>1046</v>
      </c>
      <c r="B584" s="183" t="s">
        <v>1047</v>
      </c>
      <c r="C584" s="180" t="s">
        <v>44</v>
      </c>
      <c r="D584" s="180"/>
      <c r="E584" s="180" t="s">
        <v>12</v>
      </c>
      <c r="F584" s="180"/>
      <c r="G584" s="181">
        <v>6</v>
      </c>
      <c r="H584" s="182">
        <v>840</v>
      </c>
    </row>
    <row r="585" spans="1:8" ht="15.75" customHeight="1">
      <c r="A585" s="178" t="s">
        <v>1048</v>
      </c>
      <c r="B585" s="183" t="s">
        <v>1049</v>
      </c>
      <c r="C585" s="180" t="s">
        <v>44</v>
      </c>
      <c r="D585" s="180"/>
      <c r="E585" s="180" t="s">
        <v>12</v>
      </c>
      <c r="F585" s="180"/>
      <c r="G585" s="181">
        <v>6</v>
      </c>
      <c r="H585" s="182">
        <v>840</v>
      </c>
    </row>
    <row r="586" spans="1:8">
      <c r="A586" s="47"/>
      <c r="B586" s="13" t="s">
        <v>1050</v>
      </c>
      <c r="C586" s="192"/>
      <c r="D586" s="192"/>
      <c r="E586" s="192"/>
      <c r="F586" s="192"/>
      <c r="G586" s="61"/>
      <c r="H586" s="213"/>
    </row>
    <row r="587" spans="1:8" ht="15.75" customHeight="1">
      <c r="A587" s="178" t="s">
        <v>1051</v>
      </c>
      <c r="B587" s="183" t="s">
        <v>1052</v>
      </c>
      <c r="C587" s="180" t="s">
        <v>44</v>
      </c>
      <c r="D587" s="180"/>
      <c r="E587" s="180" t="s">
        <v>12</v>
      </c>
      <c r="F587" s="180"/>
      <c r="G587" s="181">
        <v>6</v>
      </c>
      <c r="H587" s="182">
        <v>840</v>
      </c>
    </row>
    <row r="588" spans="1:8" ht="15.75" customHeight="1">
      <c r="A588" s="178" t="s">
        <v>1053</v>
      </c>
      <c r="B588" s="183" t="s">
        <v>1054</v>
      </c>
      <c r="C588" s="180" t="s">
        <v>44</v>
      </c>
      <c r="D588" s="180"/>
      <c r="E588" s="180" t="s">
        <v>12</v>
      </c>
      <c r="F588" s="180"/>
      <c r="G588" s="181">
        <v>6</v>
      </c>
      <c r="H588" s="182">
        <v>840</v>
      </c>
    </row>
    <row r="589" spans="1:8">
      <c r="A589" s="47"/>
      <c r="B589" s="13" t="s">
        <v>1055</v>
      </c>
      <c r="C589" s="192"/>
      <c r="D589" s="192"/>
      <c r="E589" s="192"/>
      <c r="F589" s="192"/>
      <c r="G589" s="61"/>
      <c r="H589" s="213"/>
    </row>
    <row r="590" spans="1:8" ht="15.75" customHeight="1">
      <c r="A590" s="178" t="s">
        <v>1056</v>
      </c>
      <c r="B590" s="183" t="s">
        <v>1057</v>
      </c>
      <c r="C590" s="180" t="s">
        <v>44</v>
      </c>
      <c r="D590" s="180"/>
      <c r="E590" s="180" t="s">
        <v>12</v>
      </c>
      <c r="F590" s="180"/>
      <c r="G590" s="181">
        <v>6</v>
      </c>
      <c r="H590" s="182">
        <v>840</v>
      </c>
    </row>
    <row r="591" spans="1:8" ht="15.75" customHeight="1">
      <c r="A591" s="178" t="s">
        <v>1058</v>
      </c>
      <c r="B591" s="183" t="s">
        <v>1059</v>
      </c>
      <c r="C591" s="180" t="s">
        <v>44</v>
      </c>
      <c r="D591" s="180"/>
      <c r="E591" s="180" t="s">
        <v>12</v>
      </c>
      <c r="F591" s="180"/>
      <c r="G591" s="181">
        <v>6</v>
      </c>
      <c r="H591" s="182">
        <v>840</v>
      </c>
    </row>
    <row r="592" spans="1:8" ht="15.75" customHeight="1">
      <c r="A592" s="178" t="s">
        <v>1060</v>
      </c>
      <c r="B592" s="183" t="s">
        <v>1061</v>
      </c>
      <c r="C592" s="180" t="s">
        <v>44</v>
      </c>
      <c r="D592" s="180"/>
      <c r="E592" s="180" t="s">
        <v>12</v>
      </c>
      <c r="F592" s="180"/>
      <c r="G592" s="181">
        <v>6</v>
      </c>
      <c r="H592" s="182">
        <v>840</v>
      </c>
    </row>
    <row r="593" spans="1:8" ht="15.75" customHeight="1">
      <c r="A593" s="178" t="s">
        <v>1062</v>
      </c>
      <c r="B593" s="183" t="s">
        <v>1063</v>
      </c>
      <c r="C593" s="180" t="s">
        <v>44</v>
      </c>
      <c r="D593" s="180"/>
      <c r="E593" s="180" t="s">
        <v>12</v>
      </c>
      <c r="F593" s="180"/>
      <c r="G593" s="181">
        <v>6</v>
      </c>
      <c r="H593" s="182">
        <v>840</v>
      </c>
    </row>
    <row r="594" spans="1:8" ht="15.75" customHeight="1">
      <c r="A594" s="178" t="s">
        <v>1064</v>
      </c>
      <c r="B594" s="183" t="s">
        <v>1065</v>
      </c>
      <c r="C594" s="180" t="s">
        <v>44</v>
      </c>
      <c r="D594" s="180"/>
      <c r="E594" s="180" t="s">
        <v>12</v>
      </c>
      <c r="F594" s="180"/>
      <c r="G594" s="181">
        <v>6</v>
      </c>
      <c r="H594" s="182">
        <v>840</v>
      </c>
    </row>
    <row r="595" spans="1:8">
      <c r="A595" s="47"/>
      <c r="B595" s="13" t="s">
        <v>1066</v>
      </c>
      <c r="C595" s="192"/>
      <c r="D595" s="192"/>
      <c r="E595" s="192"/>
      <c r="F595" s="192"/>
      <c r="G595" s="61"/>
      <c r="H595" s="213"/>
    </row>
    <row r="596" spans="1:8" ht="15.75" customHeight="1">
      <c r="A596" s="178" t="s">
        <v>1067</v>
      </c>
      <c r="B596" s="183" t="s">
        <v>1068</v>
      </c>
      <c r="C596" s="180" t="s">
        <v>44</v>
      </c>
      <c r="D596" s="180"/>
      <c r="E596" s="180" t="s">
        <v>12</v>
      </c>
      <c r="F596" s="180"/>
      <c r="G596" s="181">
        <v>6</v>
      </c>
      <c r="H596" s="182">
        <v>840</v>
      </c>
    </row>
    <row r="597" spans="1:8" ht="15.75" customHeight="1">
      <c r="A597" s="178" t="s">
        <v>1069</v>
      </c>
      <c r="B597" s="183" t="s">
        <v>1070</v>
      </c>
      <c r="C597" s="180" t="s">
        <v>44</v>
      </c>
      <c r="D597" s="180"/>
      <c r="E597" s="180" t="s">
        <v>12</v>
      </c>
      <c r="F597" s="180"/>
      <c r="G597" s="181">
        <v>6</v>
      </c>
      <c r="H597" s="182">
        <v>840</v>
      </c>
    </row>
    <row r="598" spans="1:8" ht="15.75" customHeight="1">
      <c r="A598" s="178" t="s">
        <v>1071</v>
      </c>
      <c r="B598" s="183" t="s">
        <v>1072</v>
      </c>
      <c r="C598" s="180" t="s">
        <v>44</v>
      </c>
      <c r="D598" s="180"/>
      <c r="E598" s="180" t="s">
        <v>12</v>
      </c>
      <c r="F598" s="180"/>
      <c r="G598" s="181">
        <v>6</v>
      </c>
      <c r="H598" s="182">
        <v>840</v>
      </c>
    </row>
    <row r="599" spans="1:8" ht="15.75" customHeight="1">
      <c r="A599" s="178" t="s">
        <v>1073</v>
      </c>
      <c r="B599" s="183" t="s">
        <v>1074</v>
      </c>
      <c r="C599" s="180" t="s">
        <v>44</v>
      </c>
      <c r="D599" s="180"/>
      <c r="E599" s="180" t="s">
        <v>12</v>
      </c>
      <c r="F599" s="180"/>
      <c r="G599" s="181">
        <v>6</v>
      </c>
      <c r="H599" s="182">
        <v>840</v>
      </c>
    </row>
    <row r="600" spans="1:8" ht="15.75" customHeight="1">
      <c r="A600" s="178" t="s">
        <v>1075</v>
      </c>
      <c r="B600" s="183" t="s">
        <v>1076</v>
      </c>
      <c r="C600" s="180" t="s">
        <v>44</v>
      </c>
      <c r="D600" s="180"/>
      <c r="E600" s="180" t="s">
        <v>12</v>
      </c>
      <c r="F600" s="180"/>
      <c r="G600" s="181">
        <v>6</v>
      </c>
      <c r="H600" s="182">
        <v>840</v>
      </c>
    </row>
    <row r="601" spans="1:8" ht="15.75" customHeight="1">
      <c r="A601" s="178" t="s">
        <v>1077</v>
      </c>
      <c r="B601" s="183" t="s">
        <v>1078</v>
      </c>
      <c r="C601" s="180" t="s">
        <v>44</v>
      </c>
      <c r="D601" s="180"/>
      <c r="E601" s="180" t="s">
        <v>12</v>
      </c>
      <c r="F601" s="180"/>
      <c r="G601" s="181">
        <v>6</v>
      </c>
      <c r="H601" s="182">
        <v>840</v>
      </c>
    </row>
    <row r="602" spans="1:8">
      <c r="A602" s="39"/>
      <c r="B602" s="20"/>
      <c r="C602" s="176"/>
      <c r="D602" s="176"/>
      <c r="E602" s="176"/>
      <c r="F602" s="176"/>
      <c r="G602" s="36"/>
      <c r="H602" s="214"/>
    </row>
    <row r="603" spans="1:8" ht="23.25" customHeight="1">
      <c r="A603" s="47"/>
      <c r="B603" s="13" t="s">
        <v>1079</v>
      </c>
      <c r="C603" s="192"/>
      <c r="D603" s="192"/>
      <c r="E603" s="192"/>
      <c r="F603" s="192"/>
      <c r="G603" s="61"/>
      <c r="H603" s="213"/>
    </row>
    <row r="604" spans="1:8" ht="15.75" customHeight="1">
      <c r="A604" s="178" t="s">
        <v>1080</v>
      </c>
      <c r="B604" s="183" t="s">
        <v>1081</v>
      </c>
      <c r="C604" s="180" t="s">
        <v>44</v>
      </c>
      <c r="D604" s="180"/>
      <c r="E604" s="180" t="s">
        <v>12</v>
      </c>
      <c r="F604" s="180"/>
      <c r="G604" s="181">
        <v>6</v>
      </c>
      <c r="H604" s="182">
        <v>840</v>
      </c>
    </row>
    <row r="605" spans="1:8" ht="15.75" customHeight="1">
      <c r="A605" s="178" t="s">
        <v>1082</v>
      </c>
      <c r="B605" s="183" t="s">
        <v>1083</v>
      </c>
      <c r="C605" s="180" t="s">
        <v>44</v>
      </c>
      <c r="D605" s="180"/>
      <c r="E605" s="180" t="s">
        <v>12</v>
      </c>
      <c r="F605" s="180"/>
      <c r="G605" s="181">
        <v>6</v>
      </c>
      <c r="H605" s="182">
        <v>840</v>
      </c>
    </row>
    <row r="606" spans="1:8" ht="15.75" customHeight="1">
      <c r="A606" s="178" t="s">
        <v>1084</v>
      </c>
      <c r="B606" s="183" t="s">
        <v>1085</v>
      </c>
      <c r="C606" s="180" t="s">
        <v>44</v>
      </c>
      <c r="D606" s="180"/>
      <c r="E606" s="180" t="s">
        <v>12</v>
      </c>
      <c r="F606" s="180"/>
      <c r="G606" s="181">
        <v>6</v>
      </c>
      <c r="H606" s="182">
        <v>840</v>
      </c>
    </row>
    <row r="607" spans="1:8" ht="15.75" customHeight="1">
      <c r="A607" s="178" t="s">
        <v>1086</v>
      </c>
      <c r="B607" s="183" t="s">
        <v>1087</v>
      </c>
      <c r="C607" s="180" t="s">
        <v>44</v>
      </c>
      <c r="D607" s="180"/>
      <c r="E607" s="180" t="s">
        <v>12</v>
      </c>
      <c r="F607" s="180"/>
      <c r="G607" s="181">
        <v>6</v>
      </c>
      <c r="H607" s="182">
        <v>840</v>
      </c>
    </row>
    <row r="608" spans="1:8" ht="15.75" customHeight="1">
      <c r="A608" s="178" t="s">
        <v>1088</v>
      </c>
      <c r="B608" s="183" t="s">
        <v>1089</v>
      </c>
      <c r="C608" s="180" t="s">
        <v>44</v>
      </c>
      <c r="D608" s="180"/>
      <c r="E608" s="180" t="s">
        <v>12</v>
      </c>
      <c r="F608" s="180"/>
      <c r="G608" s="181">
        <v>6</v>
      </c>
      <c r="H608" s="182">
        <v>840</v>
      </c>
    </row>
    <row r="609" spans="1:8" ht="15.75" customHeight="1">
      <c r="A609" s="178" t="s">
        <v>1090</v>
      </c>
      <c r="B609" s="183" t="s">
        <v>1091</v>
      </c>
      <c r="C609" s="180" t="s">
        <v>44</v>
      </c>
      <c r="D609" s="180"/>
      <c r="E609" s="180" t="s">
        <v>12</v>
      </c>
      <c r="F609" s="180"/>
      <c r="G609" s="181">
        <v>6</v>
      </c>
      <c r="H609" s="182">
        <v>840</v>
      </c>
    </row>
    <row r="610" spans="1:8" ht="15.75" customHeight="1">
      <c r="A610" s="178" t="s">
        <v>1092</v>
      </c>
      <c r="B610" s="183" t="s">
        <v>1093</v>
      </c>
      <c r="C610" s="180" t="s">
        <v>44</v>
      </c>
      <c r="D610" s="180"/>
      <c r="E610" s="180" t="s">
        <v>12</v>
      </c>
      <c r="F610" s="180"/>
      <c r="G610" s="181">
        <v>6</v>
      </c>
      <c r="H610" s="182">
        <v>840</v>
      </c>
    </row>
    <row r="611" spans="1:8" ht="15.75" customHeight="1">
      <c r="A611" s="178" t="s">
        <v>1094</v>
      </c>
      <c r="B611" s="183" t="s">
        <v>1095</v>
      </c>
      <c r="C611" s="180" t="s">
        <v>44</v>
      </c>
      <c r="D611" s="180"/>
      <c r="E611" s="180" t="s">
        <v>12</v>
      </c>
      <c r="F611" s="180"/>
      <c r="G611" s="181">
        <v>6</v>
      </c>
      <c r="H611" s="182">
        <v>840</v>
      </c>
    </row>
    <row r="612" spans="1:8" ht="15.75" customHeight="1">
      <c r="A612" s="178" t="s">
        <v>1096</v>
      </c>
      <c r="B612" s="183" t="s">
        <v>1097</v>
      </c>
      <c r="C612" s="180" t="s">
        <v>44</v>
      </c>
      <c r="D612" s="180"/>
      <c r="E612" s="180" t="s">
        <v>12</v>
      </c>
      <c r="F612" s="180"/>
      <c r="G612" s="181">
        <v>6</v>
      </c>
      <c r="H612" s="182">
        <v>840</v>
      </c>
    </row>
    <row r="613" spans="1:8" ht="15.75" customHeight="1">
      <c r="A613" s="178" t="s">
        <v>1098</v>
      </c>
      <c r="B613" s="183" t="s">
        <v>1099</v>
      </c>
      <c r="C613" s="180" t="s">
        <v>44</v>
      </c>
      <c r="D613" s="180"/>
      <c r="E613" s="180" t="s">
        <v>12</v>
      </c>
      <c r="F613" s="180"/>
      <c r="G613" s="181">
        <v>6</v>
      </c>
      <c r="H613" s="182">
        <v>840</v>
      </c>
    </row>
    <row r="614" spans="1:8" ht="15.75" customHeight="1">
      <c r="A614" s="178" t="s">
        <v>1100</v>
      </c>
      <c r="B614" s="183" t="s">
        <v>1101</v>
      </c>
      <c r="C614" s="180" t="s">
        <v>44</v>
      </c>
      <c r="D614" s="180"/>
      <c r="E614" s="180" t="s">
        <v>12</v>
      </c>
      <c r="F614" s="180"/>
      <c r="G614" s="181">
        <v>6</v>
      </c>
      <c r="H614" s="182">
        <v>840</v>
      </c>
    </row>
    <row r="615" spans="1:8" ht="15.75" customHeight="1">
      <c r="A615" s="178" t="s">
        <v>1102</v>
      </c>
      <c r="B615" s="183" t="s">
        <v>1103</v>
      </c>
      <c r="C615" s="180" t="s">
        <v>44</v>
      </c>
      <c r="D615" s="180"/>
      <c r="E615" s="180" t="s">
        <v>12</v>
      </c>
      <c r="F615" s="180"/>
      <c r="G615" s="181">
        <v>6</v>
      </c>
      <c r="H615" s="182">
        <v>840</v>
      </c>
    </row>
    <row r="616" spans="1:8" ht="15.75" customHeight="1">
      <c r="A616" s="178" t="s">
        <v>1104</v>
      </c>
      <c r="B616" s="183" t="s">
        <v>1105</v>
      </c>
      <c r="C616" s="180" t="s">
        <v>44</v>
      </c>
      <c r="D616" s="180"/>
      <c r="E616" s="180" t="s">
        <v>12</v>
      </c>
      <c r="F616" s="180"/>
      <c r="G616" s="181">
        <v>6</v>
      </c>
      <c r="H616" s="182">
        <v>840</v>
      </c>
    </row>
    <row r="617" spans="1:8" ht="15.75" customHeight="1">
      <c r="A617" s="178" t="s">
        <v>1106</v>
      </c>
      <c r="B617" s="183" t="s">
        <v>1107</v>
      </c>
      <c r="C617" s="180" t="s">
        <v>44</v>
      </c>
      <c r="D617" s="180"/>
      <c r="E617" s="180" t="s">
        <v>12</v>
      </c>
      <c r="F617" s="180"/>
      <c r="G617" s="181">
        <v>6</v>
      </c>
      <c r="H617" s="182">
        <v>840</v>
      </c>
    </row>
    <row r="618" spans="1:8" ht="15.75" customHeight="1">
      <c r="A618" s="178" t="s">
        <v>1108</v>
      </c>
      <c r="B618" s="183" t="s">
        <v>1109</v>
      </c>
      <c r="C618" s="180" t="s">
        <v>44</v>
      </c>
      <c r="D618" s="180"/>
      <c r="E618" s="180" t="s">
        <v>12</v>
      </c>
      <c r="F618" s="180"/>
      <c r="G618" s="181">
        <v>6</v>
      </c>
      <c r="H618" s="182">
        <v>840</v>
      </c>
    </row>
    <row r="619" spans="1:8" ht="15.75" customHeight="1">
      <c r="A619" s="178" t="s">
        <v>1110</v>
      </c>
      <c r="B619" s="183" t="s">
        <v>1111</v>
      </c>
      <c r="C619" s="180" t="s">
        <v>44</v>
      </c>
      <c r="D619" s="180"/>
      <c r="E619" s="180" t="s">
        <v>12</v>
      </c>
      <c r="F619" s="180"/>
      <c r="G619" s="181">
        <v>6</v>
      </c>
      <c r="H619" s="182">
        <v>840</v>
      </c>
    </row>
    <row r="620" spans="1:8" ht="15.75" customHeight="1">
      <c r="A620" s="178" t="s">
        <v>1112</v>
      </c>
      <c r="B620" s="183" t="s">
        <v>1113</v>
      </c>
      <c r="C620" s="180" t="s">
        <v>44</v>
      </c>
      <c r="D620" s="180"/>
      <c r="E620" s="180" t="s">
        <v>12</v>
      </c>
      <c r="F620" s="180"/>
      <c r="G620" s="181">
        <v>6</v>
      </c>
      <c r="H620" s="182">
        <v>840</v>
      </c>
    </row>
    <row r="621" spans="1:8" ht="15.75" customHeight="1">
      <c r="A621" s="178" t="s">
        <v>1114</v>
      </c>
      <c r="B621" s="183" t="s">
        <v>1115</v>
      </c>
      <c r="C621" s="180" t="s">
        <v>44</v>
      </c>
      <c r="D621" s="180"/>
      <c r="E621" s="180" t="s">
        <v>12</v>
      </c>
      <c r="F621" s="180"/>
      <c r="G621" s="181">
        <v>6</v>
      </c>
      <c r="H621" s="182">
        <v>840</v>
      </c>
    </row>
    <row r="622" spans="1:8" ht="15.75" customHeight="1">
      <c r="A622" s="178" t="s">
        <v>1116</v>
      </c>
      <c r="B622" s="183" t="s">
        <v>1117</v>
      </c>
      <c r="C622" s="180" t="s">
        <v>44</v>
      </c>
      <c r="D622" s="180"/>
      <c r="E622" s="180" t="s">
        <v>12</v>
      </c>
      <c r="F622" s="180"/>
      <c r="G622" s="181">
        <v>6</v>
      </c>
      <c r="H622" s="182">
        <v>840</v>
      </c>
    </row>
    <row r="623" spans="1:8" ht="15.75" customHeight="1">
      <c r="A623" s="178" t="s">
        <v>1118</v>
      </c>
      <c r="B623" s="183" t="s">
        <v>1119</v>
      </c>
      <c r="C623" s="180" t="s">
        <v>44</v>
      </c>
      <c r="D623" s="180"/>
      <c r="E623" s="180" t="s">
        <v>12</v>
      </c>
      <c r="F623" s="180"/>
      <c r="G623" s="181">
        <v>6</v>
      </c>
      <c r="H623" s="182">
        <v>840</v>
      </c>
    </row>
    <row r="624" spans="1:8" ht="15.75" customHeight="1">
      <c r="A624" s="178" t="s">
        <v>1120</v>
      </c>
      <c r="B624" s="183" t="s">
        <v>1121</v>
      </c>
      <c r="C624" s="180" t="s">
        <v>44</v>
      </c>
      <c r="D624" s="180"/>
      <c r="E624" s="180" t="s">
        <v>12</v>
      </c>
      <c r="F624" s="180"/>
      <c r="G624" s="181">
        <v>6</v>
      </c>
      <c r="H624" s="182">
        <v>840</v>
      </c>
    </row>
    <row r="625" spans="1:8" ht="15.75" customHeight="1">
      <c r="A625" s="178" t="s">
        <v>1122</v>
      </c>
      <c r="B625" s="183" t="s">
        <v>1123</v>
      </c>
      <c r="C625" s="180" t="s">
        <v>44</v>
      </c>
      <c r="D625" s="180"/>
      <c r="E625" s="180" t="s">
        <v>12</v>
      </c>
      <c r="F625" s="180"/>
      <c r="G625" s="181">
        <v>6</v>
      </c>
      <c r="H625" s="182">
        <v>840</v>
      </c>
    </row>
    <row r="626" spans="1:8" ht="15.75" customHeight="1">
      <c r="A626" s="178" t="s">
        <v>1124</v>
      </c>
      <c r="B626" s="183" t="s">
        <v>1125</v>
      </c>
      <c r="C626" s="180" t="s">
        <v>44</v>
      </c>
      <c r="D626" s="180"/>
      <c r="E626" s="180" t="s">
        <v>12</v>
      </c>
      <c r="F626" s="180"/>
      <c r="G626" s="181">
        <v>6</v>
      </c>
      <c r="H626" s="182">
        <v>840</v>
      </c>
    </row>
    <row r="627" spans="1:8" ht="15.75" customHeight="1">
      <c r="A627" s="178" t="s">
        <v>1126</v>
      </c>
      <c r="B627" s="183" t="s">
        <v>1127</v>
      </c>
      <c r="C627" s="180" t="s">
        <v>44</v>
      </c>
      <c r="D627" s="180"/>
      <c r="E627" s="180" t="s">
        <v>12</v>
      </c>
      <c r="F627" s="180"/>
      <c r="G627" s="181">
        <v>6</v>
      </c>
      <c r="H627" s="182">
        <v>840</v>
      </c>
    </row>
    <row r="628" spans="1:8" ht="15.75" customHeight="1">
      <c r="A628" s="178" t="s">
        <v>1128</v>
      </c>
      <c r="B628" s="183" t="s">
        <v>1129</v>
      </c>
      <c r="C628" s="180" t="s">
        <v>44</v>
      </c>
      <c r="D628" s="180"/>
      <c r="E628" s="180" t="s">
        <v>12</v>
      </c>
      <c r="F628" s="180"/>
      <c r="G628" s="181">
        <v>6</v>
      </c>
      <c r="H628" s="182">
        <v>840</v>
      </c>
    </row>
    <row r="629" spans="1:8" ht="15.75" customHeight="1">
      <c r="A629" s="178" t="s">
        <v>1130</v>
      </c>
      <c r="B629" s="183" t="s">
        <v>1131</v>
      </c>
      <c r="C629" s="180" t="s">
        <v>44</v>
      </c>
      <c r="D629" s="180"/>
      <c r="E629" s="180" t="s">
        <v>12</v>
      </c>
      <c r="F629" s="180"/>
      <c r="G629" s="181">
        <v>6</v>
      </c>
      <c r="H629" s="182">
        <v>840</v>
      </c>
    </row>
    <row r="630" spans="1:8" ht="15.75" customHeight="1">
      <c r="A630" s="178" t="s">
        <v>1132</v>
      </c>
      <c r="B630" s="183" t="s">
        <v>1133</v>
      </c>
      <c r="C630" s="180" t="s">
        <v>44</v>
      </c>
      <c r="D630" s="180"/>
      <c r="E630" s="180" t="s">
        <v>12</v>
      </c>
      <c r="F630" s="180"/>
      <c r="G630" s="181">
        <v>6</v>
      </c>
      <c r="H630" s="182">
        <v>840</v>
      </c>
    </row>
    <row r="631" spans="1:8" ht="15.75" customHeight="1">
      <c r="A631" s="178" t="s">
        <v>1134</v>
      </c>
      <c r="B631" s="183" t="s">
        <v>1135</v>
      </c>
      <c r="C631" s="180" t="s">
        <v>44</v>
      </c>
      <c r="D631" s="180"/>
      <c r="E631" s="180" t="s">
        <v>12</v>
      </c>
      <c r="F631" s="180"/>
      <c r="G631" s="181">
        <v>6</v>
      </c>
      <c r="H631" s="182">
        <v>840</v>
      </c>
    </row>
    <row r="632" spans="1:8" ht="15.75" customHeight="1">
      <c r="A632" s="178" t="s">
        <v>1136</v>
      </c>
      <c r="B632" s="183" t="s">
        <v>1137</v>
      </c>
      <c r="C632" s="180" t="s">
        <v>44</v>
      </c>
      <c r="D632" s="180"/>
      <c r="E632" s="180" t="s">
        <v>12</v>
      </c>
      <c r="F632" s="180"/>
      <c r="G632" s="181">
        <v>6</v>
      </c>
      <c r="H632" s="182">
        <v>840</v>
      </c>
    </row>
    <row r="633" spans="1:8" ht="15.75" customHeight="1">
      <c r="A633" s="178" t="s">
        <v>1138</v>
      </c>
      <c r="B633" s="183" t="s">
        <v>1139</v>
      </c>
      <c r="C633" s="180" t="s">
        <v>44</v>
      </c>
      <c r="D633" s="180"/>
      <c r="E633" s="180" t="s">
        <v>12</v>
      </c>
      <c r="F633" s="180"/>
      <c r="G633" s="181">
        <v>6</v>
      </c>
      <c r="H633" s="182">
        <v>840</v>
      </c>
    </row>
    <row r="634" spans="1:8" ht="15.75" customHeight="1">
      <c r="A634" s="178" t="s">
        <v>1140</v>
      </c>
      <c r="B634" s="183" t="s">
        <v>1141</v>
      </c>
      <c r="C634" s="180" t="s">
        <v>44</v>
      </c>
      <c r="D634" s="180"/>
      <c r="E634" s="180" t="s">
        <v>12</v>
      </c>
      <c r="F634" s="180"/>
      <c r="G634" s="181">
        <v>6</v>
      </c>
      <c r="H634" s="182">
        <v>840</v>
      </c>
    </row>
    <row r="635" spans="1:8" ht="15.75" customHeight="1">
      <c r="A635" s="178" t="s">
        <v>1142</v>
      </c>
      <c r="B635" s="183" t="s">
        <v>1143</v>
      </c>
      <c r="C635" s="180" t="s">
        <v>44</v>
      </c>
      <c r="D635" s="180"/>
      <c r="E635" s="180" t="s">
        <v>12</v>
      </c>
      <c r="F635" s="180"/>
      <c r="G635" s="181">
        <v>6</v>
      </c>
      <c r="H635" s="182">
        <v>840</v>
      </c>
    </row>
    <row r="636" spans="1:8" ht="15.75" customHeight="1">
      <c r="A636" s="178" t="s">
        <v>1144</v>
      </c>
      <c r="B636" s="183" t="s">
        <v>1145</v>
      </c>
      <c r="C636" s="180" t="s">
        <v>44</v>
      </c>
      <c r="D636" s="180"/>
      <c r="E636" s="180" t="s">
        <v>12</v>
      </c>
      <c r="F636" s="180"/>
      <c r="G636" s="181">
        <v>6</v>
      </c>
      <c r="H636" s="182">
        <v>840</v>
      </c>
    </row>
    <row r="637" spans="1:8" ht="15.75" customHeight="1">
      <c r="A637" s="178" t="s">
        <v>1146</v>
      </c>
      <c r="B637" s="183" t="s">
        <v>1147</v>
      </c>
      <c r="C637" s="180" t="s">
        <v>44</v>
      </c>
      <c r="D637" s="180"/>
      <c r="E637" s="180" t="s">
        <v>12</v>
      </c>
      <c r="F637" s="180"/>
      <c r="G637" s="181">
        <v>6</v>
      </c>
      <c r="H637" s="182">
        <v>840</v>
      </c>
    </row>
    <row r="638" spans="1:8" ht="15.75" customHeight="1">
      <c r="A638" s="178" t="s">
        <v>1148</v>
      </c>
      <c r="B638" s="183" t="s">
        <v>1149</v>
      </c>
      <c r="C638" s="180" t="s">
        <v>44</v>
      </c>
      <c r="D638" s="180"/>
      <c r="E638" s="180" t="s">
        <v>12</v>
      </c>
      <c r="F638" s="180"/>
      <c r="G638" s="181">
        <v>6</v>
      </c>
      <c r="H638" s="182">
        <v>840</v>
      </c>
    </row>
    <row r="639" spans="1:8" ht="15.75" customHeight="1">
      <c r="A639" s="178" t="s">
        <v>1150</v>
      </c>
      <c r="B639" s="183" t="s">
        <v>1151</v>
      </c>
      <c r="C639" s="180" t="s">
        <v>44</v>
      </c>
      <c r="D639" s="180"/>
      <c r="E639" s="180" t="s">
        <v>12</v>
      </c>
      <c r="F639" s="180"/>
      <c r="G639" s="181">
        <v>6</v>
      </c>
      <c r="H639" s="182">
        <v>840</v>
      </c>
    </row>
    <row r="640" spans="1:8" ht="15.75" customHeight="1">
      <c r="A640" s="178" t="s">
        <v>1152</v>
      </c>
      <c r="B640" s="183" t="s">
        <v>1153</v>
      </c>
      <c r="C640" s="180" t="s">
        <v>44</v>
      </c>
      <c r="D640" s="180"/>
      <c r="E640" s="180" t="s">
        <v>12</v>
      </c>
      <c r="F640" s="180"/>
      <c r="G640" s="181">
        <v>6</v>
      </c>
      <c r="H640" s="182">
        <v>840</v>
      </c>
    </row>
    <row r="641" spans="1:8" ht="15.75" customHeight="1">
      <c r="A641" s="178" t="s">
        <v>1154</v>
      </c>
      <c r="B641" s="183" t="s">
        <v>1155</v>
      </c>
      <c r="C641" s="180" t="s">
        <v>44</v>
      </c>
      <c r="D641" s="180"/>
      <c r="E641" s="180" t="s">
        <v>12</v>
      </c>
      <c r="F641" s="180"/>
      <c r="G641" s="181">
        <v>6</v>
      </c>
      <c r="H641" s="182">
        <v>840</v>
      </c>
    </row>
    <row r="642" spans="1:8" ht="15.75" customHeight="1">
      <c r="A642" s="178" t="s">
        <v>1156</v>
      </c>
      <c r="B642" s="183" t="s">
        <v>1157</v>
      </c>
      <c r="C642" s="180" t="s">
        <v>44</v>
      </c>
      <c r="D642" s="180"/>
      <c r="E642" s="180" t="s">
        <v>12</v>
      </c>
      <c r="F642" s="180"/>
      <c r="G642" s="181">
        <v>6</v>
      </c>
      <c r="H642" s="182">
        <v>840</v>
      </c>
    </row>
    <row r="643" spans="1:8" ht="15.75" customHeight="1">
      <c r="A643" s="178" t="s">
        <v>1158</v>
      </c>
      <c r="B643" s="183" t="s">
        <v>1159</v>
      </c>
      <c r="C643" s="180" t="s">
        <v>44</v>
      </c>
      <c r="D643" s="180"/>
      <c r="E643" s="180" t="s">
        <v>12</v>
      </c>
      <c r="F643" s="180"/>
      <c r="G643" s="181">
        <v>6</v>
      </c>
      <c r="H643" s="182">
        <v>840</v>
      </c>
    </row>
    <row r="644" spans="1:8" ht="15.75" customHeight="1">
      <c r="A644" s="178" t="s">
        <v>1160</v>
      </c>
      <c r="B644" s="183" t="s">
        <v>1161</v>
      </c>
      <c r="C644" s="180" t="s">
        <v>44</v>
      </c>
      <c r="D644" s="180"/>
      <c r="E644" s="180" t="s">
        <v>12</v>
      </c>
      <c r="F644" s="180"/>
      <c r="G644" s="181">
        <v>6</v>
      </c>
      <c r="H644" s="182">
        <v>840</v>
      </c>
    </row>
    <row r="645" spans="1:8" ht="15.75" customHeight="1">
      <c r="A645" s="178" t="s">
        <v>1162</v>
      </c>
      <c r="B645" s="183" t="s">
        <v>1163</v>
      </c>
      <c r="C645" s="180" t="s">
        <v>44</v>
      </c>
      <c r="D645" s="180"/>
      <c r="E645" s="180" t="s">
        <v>12</v>
      </c>
      <c r="F645" s="180"/>
      <c r="G645" s="181">
        <v>6</v>
      </c>
      <c r="H645" s="182">
        <v>840</v>
      </c>
    </row>
    <row r="646" spans="1:8" ht="15.75" customHeight="1">
      <c r="A646" s="178" t="s">
        <v>1164</v>
      </c>
      <c r="B646" s="183" t="s">
        <v>1165</v>
      </c>
      <c r="C646" s="180" t="s">
        <v>44</v>
      </c>
      <c r="D646" s="180"/>
      <c r="E646" s="180" t="s">
        <v>12</v>
      </c>
      <c r="F646" s="180"/>
      <c r="G646" s="181">
        <v>6</v>
      </c>
      <c r="H646" s="182">
        <v>840</v>
      </c>
    </row>
    <row r="647" spans="1:8" ht="15.75" customHeight="1">
      <c r="A647" s="178" t="s">
        <v>1166</v>
      </c>
      <c r="B647" s="183" t="s">
        <v>1167</v>
      </c>
      <c r="C647" s="180" t="s">
        <v>44</v>
      </c>
      <c r="D647" s="180"/>
      <c r="E647" s="180" t="s">
        <v>12</v>
      </c>
      <c r="F647" s="180"/>
      <c r="G647" s="181">
        <v>6</v>
      </c>
      <c r="H647" s="182">
        <v>840</v>
      </c>
    </row>
    <row r="648" spans="1:8" ht="15.75" customHeight="1">
      <c r="A648" s="178" t="s">
        <v>1168</v>
      </c>
      <c r="B648" s="183" t="s">
        <v>1169</v>
      </c>
      <c r="C648" s="180" t="s">
        <v>44</v>
      </c>
      <c r="D648" s="180"/>
      <c r="E648" s="180" t="s">
        <v>12</v>
      </c>
      <c r="F648" s="180"/>
      <c r="G648" s="181">
        <v>6</v>
      </c>
      <c r="H648" s="182">
        <v>840</v>
      </c>
    </row>
    <row r="649" spans="1:8" ht="15.75" customHeight="1">
      <c r="A649" s="178" t="s">
        <v>1170</v>
      </c>
      <c r="B649" s="183" t="s">
        <v>1171</v>
      </c>
      <c r="C649" s="180" t="s">
        <v>44</v>
      </c>
      <c r="D649" s="180"/>
      <c r="E649" s="180" t="s">
        <v>12</v>
      </c>
      <c r="F649" s="180"/>
      <c r="G649" s="181">
        <v>6</v>
      </c>
      <c r="H649" s="182">
        <v>840</v>
      </c>
    </row>
    <row r="650" spans="1:8" ht="15.75" customHeight="1">
      <c r="A650" s="178" t="s">
        <v>1172</v>
      </c>
      <c r="B650" s="183" t="s">
        <v>1173</v>
      </c>
      <c r="C650" s="180" t="s">
        <v>44</v>
      </c>
      <c r="D650" s="180"/>
      <c r="E650" s="180" t="s">
        <v>12</v>
      </c>
      <c r="F650" s="180"/>
      <c r="G650" s="181">
        <v>6</v>
      </c>
      <c r="H650" s="182">
        <v>840</v>
      </c>
    </row>
    <row r="651" spans="1:8" ht="15.75" customHeight="1">
      <c r="A651" s="178" t="s">
        <v>1174</v>
      </c>
      <c r="B651" s="183" t="s">
        <v>1175</v>
      </c>
      <c r="C651" s="180" t="s">
        <v>44</v>
      </c>
      <c r="D651" s="180"/>
      <c r="E651" s="180" t="s">
        <v>12</v>
      </c>
      <c r="F651" s="180"/>
      <c r="G651" s="181">
        <v>6</v>
      </c>
      <c r="H651" s="182">
        <v>840</v>
      </c>
    </row>
    <row r="652" spans="1:8" ht="15.75" customHeight="1">
      <c r="A652" s="178" t="s">
        <v>1176</v>
      </c>
      <c r="B652" s="183" t="s">
        <v>1177</v>
      </c>
      <c r="C652" s="180" t="s">
        <v>44</v>
      </c>
      <c r="D652" s="180"/>
      <c r="E652" s="180" t="s">
        <v>12</v>
      </c>
      <c r="F652" s="180"/>
      <c r="G652" s="181">
        <v>6</v>
      </c>
      <c r="H652" s="182">
        <v>840</v>
      </c>
    </row>
    <row r="653" spans="1:8" ht="15.75" customHeight="1">
      <c r="A653" s="178" t="s">
        <v>1178</v>
      </c>
      <c r="B653" s="183" t="s">
        <v>1179</v>
      </c>
      <c r="C653" s="180" t="s">
        <v>44</v>
      </c>
      <c r="D653" s="180"/>
      <c r="E653" s="180" t="s">
        <v>12</v>
      </c>
      <c r="F653" s="180"/>
      <c r="G653" s="181">
        <v>6</v>
      </c>
      <c r="H653" s="182">
        <v>840</v>
      </c>
    </row>
    <row r="654" spans="1:8" ht="15.75" customHeight="1">
      <c r="A654" s="178" t="s">
        <v>1180</v>
      </c>
      <c r="B654" s="183" t="s">
        <v>1181</v>
      </c>
      <c r="C654" s="180" t="s">
        <v>44</v>
      </c>
      <c r="D654" s="180"/>
      <c r="E654" s="180" t="s">
        <v>12</v>
      </c>
      <c r="F654" s="180"/>
      <c r="G654" s="181">
        <v>6</v>
      </c>
      <c r="H654" s="182">
        <v>840</v>
      </c>
    </row>
    <row r="655" spans="1:8" ht="15.75" customHeight="1">
      <c r="A655" s="178" t="s">
        <v>1182</v>
      </c>
      <c r="B655" s="183" t="s">
        <v>1183</v>
      </c>
      <c r="C655" s="180" t="s">
        <v>44</v>
      </c>
      <c r="D655" s="180"/>
      <c r="E655" s="180" t="s">
        <v>12</v>
      </c>
      <c r="F655" s="180"/>
      <c r="G655" s="181">
        <v>6</v>
      </c>
      <c r="H655" s="182">
        <v>840</v>
      </c>
    </row>
    <row r="656" spans="1:8" ht="15.75" customHeight="1">
      <c r="A656" s="178" t="s">
        <v>1184</v>
      </c>
      <c r="B656" s="183" t="s">
        <v>1185</v>
      </c>
      <c r="C656" s="180" t="s">
        <v>44</v>
      </c>
      <c r="D656" s="180"/>
      <c r="E656" s="180" t="s">
        <v>12</v>
      </c>
      <c r="F656" s="180"/>
      <c r="G656" s="181">
        <v>6</v>
      </c>
      <c r="H656" s="182">
        <v>840</v>
      </c>
    </row>
    <row r="657" spans="1:8" ht="15.75" customHeight="1">
      <c r="A657" s="178" t="s">
        <v>1186</v>
      </c>
      <c r="B657" s="183" t="s">
        <v>1187</v>
      </c>
      <c r="C657" s="180" t="s">
        <v>44</v>
      </c>
      <c r="D657" s="180"/>
      <c r="E657" s="180" t="s">
        <v>12</v>
      </c>
      <c r="F657" s="180"/>
      <c r="G657" s="181">
        <v>6</v>
      </c>
      <c r="H657" s="182">
        <v>840</v>
      </c>
    </row>
    <row r="658" spans="1:8" ht="15.75" customHeight="1">
      <c r="A658" s="178" t="s">
        <v>1188</v>
      </c>
      <c r="B658" s="183" t="s">
        <v>1189</v>
      </c>
      <c r="C658" s="180" t="s">
        <v>44</v>
      </c>
      <c r="D658" s="180"/>
      <c r="E658" s="180" t="s">
        <v>12</v>
      </c>
      <c r="F658" s="180"/>
      <c r="G658" s="181">
        <v>6</v>
      </c>
      <c r="H658" s="182">
        <v>840</v>
      </c>
    </row>
    <row r="659" spans="1:8" ht="15.75" customHeight="1">
      <c r="A659" s="178" t="s">
        <v>1190</v>
      </c>
      <c r="B659" s="183" t="s">
        <v>1191</v>
      </c>
      <c r="C659" s="180" t="s">
        <v>44</v>
      </c>
      <c r="D659" s="180"/>
      <c r="E659" s="180" t="s">
        <v>12</v>
      </c>
      <c r="F659" s="180"/>
      <c r="G659" s="181">
        <v>6</v>
      </c>
      <c r="H659" s="182">
        <v>840</v>
      </c>
    </row>
    <row r="660" spans="1:8" ht="15.75" customHeight="1">
      <c r="A660" s="178" t="s">
        <v>1192</v>
      </c>
      <c r="B660" s="183" t="s">
        <v>1193</v>
      </c>
      <c r="C660" s="180" t="s">
        <v>44</v>
      </c>
      <c r="D660" s="180"/>
      <c r="E660" s="180" t="s">
        <v>12</v>
      </c>
      <c r="F660" s="180"/>
      <c r="G660" s="181">
        <v>6</v>
      </c>
      <c r="H660" s="182">
        <v>840</v>
      </c>
    </row>
    <row r="661" spans="1:8">
      <c r="A661" s="39"/>
      <c r="B661" s="20"/>
      <c r="C661" s="176"/>
      <c r="D661" s="176"/>
      <c r="E661" s="176"/>
      <c r="F661" s="176"/>
      <c r="G661" s="36"/>
      <c r="H661" s="214"/>
    </row>
    <row r="662" spans="1:8">
      <c r="A662" s="47"/>
      <c r="B662" s="13" t="s">
        <v>1194</v>
      </c>
      <c r="C662" s="192"/>
      <c r="D662" s="192"/>
      <c r="E662" s="192"/>
      <c r="F662" s="192"/>
      <c r="G662" s="61"/>
      <c r="H662" s="213"/>
    </row>
    <row r="663" spans="1:8" ht="15.75" customHeight="1">
      <c r="A663" s="178" t="s">
        <v>1195</v>
      </c>
      <c r="B663" s="183" t="s">
        <v>1196</v>
      </c>
      <c r="C663" s="180" t="s">
        <v>44</v>
      </c>
      <c r="D663" s="180"/>
      <c r="E663" s="180" t="s">
        <v>12</v>
      </c>
      <c r="F663" s="180"/>
      <c r="G663" s="182">
        <v>6</v>
      </c>
      <c r="H663" s="182">
        <v>840</v>
      </c>
    </row>
    <row r="664" spans="1:8" ht="15.75" customHeight="1">
      <c r="A664" s="178" t="s">
        <v>1197</v>
      </c>
      <c r="B664" s="183" t="s">
        <v>1198</v>
      </c>
      <c r="C664" s="180" t="s">
        <v>44</v>
      </c>
      <c r="D664" s="180"/>
      <c r="E664" s="180" t="s">
        <v>12</v>
      </c>
      <c r="F664" s="180"/>
      <c r="G664" s="182">
        <v>6</v>
      </c>
      <c r="H664" s="182">
        <v>840</v>
      </c>
    </row>
    <row r="665" spans="1:8" ht="15.75" customHeight="1">
      <c r="A665" s="178" t="s">
        <v>1199</v>
      </c>
      <c r="B665" s="183" t="s">
        <v>1200</v>
      </c>
      <c r="C665" s="180" t="s">
        <v>44</v>
      </c>
      <c r="D665" s="180"/>
      <c r="E665" s="180" t="s">
        <v>12</v>
      </c>
      <c r="F665" s="180"/>
      <c r="G665" s="182">
        <v>6</v>
      </c>
      <c r="H665" s="182">
        <v>840</v>
      </c>
    </row>
    <row r="666" spans="1:8" ht="15.75" customHeight="1">
      <c r="A666" s="55"/>
      <c r="B666" s="56"/>
      <c r="C666" s="51"/>
      <c r="D666" s="51"/>
      <c r="E666" s="51"/>
      <c r="F666" s="51"/>
      <c r="G666" s="194"/>
      <c r="H666" s="194"/>
    </row>
    <row r="667" spans="1:8">
      <c r="A667" s="39"/>
      <c r="B667" s="20"/>
      <c r="C667" s="176"/>
      <c r="D667" s="176"/>
      <c r="E667" s="176"/>
      <c r="F667" s="176"/>
      <c r="G667" s="36"/>
      <c r="H667" s="214"/>
    </row>
    <row r="668" spans="1:8" ht="21.75" customHeight="1">
      <c r="A668" s="47"/>
      <c r="B668" s="13" t="s">
        <v>1201</v>
      </c>
      <c r="C668" s="192"/>
      <c r="D668" s="192"/>
      <c r="E668" s="192"/>
      <c r="F668" s="192"/>
      <c r="G668" s="61"/>
      <c r="H668" s="213"/>
    </row>
    <row r="669" spans="1:8" ht="15.75" customHeight="1">
      <c r="A669" s="178" t="s">
        <v>1202</v>
      </c>
      <c r="B669" s="183" t="s">
        <v>1203</v>
      </c>
      <c r="C669" s="180" t="s">
        <v>44</v>
      </c>
      <c r="D669" s="180"/>
      <c r="E669" s="180" t="s">
        <v>12</v>
      </c>
      <c r="F669" s="180"/>
      <c r="G669" s="181">
        <v>6</v>
      </c>
      <c r="H669" s="182">
        <v>840</v>
      </c>
    </row>
    <row r="670" spans="1:8" ht="15.75" customHeight="1">
      <c r="A670" s="178" t="s">
        <v>1204</v>
      </c>
      <c r="B670" s="183" t="s">
        <v>1205</v>
      </c>
      <c r="C670" s="180" t="s">
        <v>44</v>
      </c>
      <c r="D670" s="180"/>
      <c r="E670" s="180" t="s">
        <v>12</v>
      </c>
      <c r="F670" s="180"/>
      <c r="G670" s="181">
        <v>6</v>
      </c>
      <c r="H670" s="182">
        <v>840</v>
      </c>
    </row>
    <row r="671" spans="1:8" ht="15.75" customHeight="1">
      <c r="A671" s="178" t="s">
        <v>1206</v>
      </c>
      <c r="B671" s="183" t="s">
        <v>1207</v>
      </c>
      <c r="C671" s="180" t="s">
        <v>44</v>
      </c>
      <c r="D671" s="180"/>
      <c r="E671" s="180" t="s">
        <v>12</v>
      </c>
      <c r="F671" s="180"/>
      <c r="G671" s="181">
        <v>6</v>
      </c>
      <c r="H671" s="182">
        <v>840</v>
      </c>
    </row>
    <row r="672" spans="1:8" ht="15.75" customHeight="1">
      <c r="A672" s="178" t="s">
        <v>1208</v>
      </c>
      <c r="B672" s="183" t="s">
        <v>1209</v>
      </c>
      <c r="C672" s="180" t="s">
        <v>44</v>
      </c>
      <c r="D672" s="180"/>
      <c r="E672" s="180" t="s">
        <v>12</v>
      </c>
      <c r="F672" s="180"/>
      <c r="G672" s="181">
        <v>6</v>
      </c>
      <c r="H672" s="182">
        <v>840</v>
      </c>
    </row>
    <row r="673" spans="1:8" ht="15.75" customHeight="1">
      <c r="A673" s="178" t="s">
        <v>1210</v>
      </c>
      <c r="B673" s="183" t="s">
        <v>1211</v>
      </c>
      <c r="C673" s="180" t="s">
        <v>44</v>
      </c>
      <c r="D673" s="180"/>
      <c r="E673" s="180" t="s">
        <v>12</v>
      </c>
      <c r="F673" s="180"/>
      <c r="G673" s="181">
        <v>6</v>
      </c>
      <c r="H673" s="182">
        <v>840</v>
      </c>
    </row>
    <row r="674" spans="1:8" ht="15.75" customHeight="1">
      <c r="A674" s="178" t="s">
        <v>1212</v>
      </c>
      <c r="B674" s="183" t="s">
        <v>1213</v>
      </c>
      <c r="C674" s="180" t="s">
        <v>44</v>
      </c>
      <c r="D674" s="180"/>
      <c r="E674" s="180" t="s">
        <v>12</v>
      </c>
      <c r="F674" s="180"/>
      <c r="G674" s="181">
        <v>6</v>
      </c>
      <c r="H674" s="182">
        <v>840</v>
      </c>
    </row>
    <row r="675" spans="1:8" ht="15.75" customHeight="1">
      <c r="A675" s="178" t="s">
        <v>1214</v>
      </c>
      <c r="B675" s="183" t="s">
        <v>1215</v>
      </c>
      <c r="C675" s="180" t="s">
        <v>44</v>
      </c>
      <c r="D675" s="180"/>
      <c r="E675" s="180" t="s">
        <v>12</v>
      </c>
      <c r="F675" s="180"/>
      <c r="G675" s="181">
        <v>6</v>
      </c>
      <c r="H675" s="182">
        <v>840</v>
      </c>
    </row>
    <row r="676" spans="1:8" ht="15.75" customHeight="1">
      <c r="A676" s="178" t="s">
        <v>1216</v>
      </c>
      <c r="B676" s="183" t="s">
        <v>1217</v>
      </c>
      <c r="C676" s="180" t="s">
        <v>44</v>
      </c>
      <c r="D676" s="180"/>
      <c r="E676" s="180" t="s">
        <v>12</v>
      </c>
      <c r="F676" s="180"/>
      <c r="G676" s="181">
        <v>6</v>
      </c>
      <c r="H676" s="182">
        <v>840</v>
      </c>
    </row>
    <row r="677" spans="1:8" ht="15.75" customHeight="1">
      <c r="A677" s="178" t="s">
        <v>1218</v>
      </c>
      <c r="B677" s="183" t="s">
        <v>1219</v>
      </c>
      <c r="C677" s="180" t="s">
        <v>44</v>
      </c>
      <c r="D677" s="180"/>
      <c r="E677" s="180" t="s">
        <v>12</v>
      </c>
      <c r="F677" s="180"/>
      <c r="G677" s="181">
        <v>6</v>
      </c>
      <c r="H677" s="182">
        <v>840</v>
      </c>
    </row>
    <row r="678" spans="1:8" ht="15.75" customHeight="1">
      <c r="A678" s="178" t="s">
        <v>1220</v>
      </c>
      <c r="B678" s="183" t="s">
        <v>1221</v>
      </c>
      <c r="C678" s="180" t="s">
        <v>44</v>
      </c>
      <c r="D678" s="180"/>
      <c r="E678" s="180" t="s">
        <v>12</v>
      </c>
      <c r="F678" s="180"/>
      <c r="G678" s="181">
        <v>6</v>
      </c>
      <c r="H678" s="182">
        <v>840</v>
      </c>
    </row>
    <row r="679" spans="1:8" ht="15.75" customHeight="1">
      <c r="A679" s="178" t="s">
        <v>1222</v>
      </c>
      <c r="B679" s="183" t="s">
        <v>1223</v>
      </c>
      <c r="C679" s="180" t="s">
        <v>44</v>
      </c>
      <c r="D679" s="180"/>
      <c r="E679" s="180" t="s">
        <v>12</v>
      </c>
      <c r="F679" s="180"/>
      <c r="G679" s="181">
        <v>6</v>
      </c>
      <c r="H679" s="182">
        <v>840</v>
      </c>
    </row>
    <row r="680" spans="1:8" ht="15.75" customHeight="1">
      <c r="A680" s="178" t="s">
        <v>1224</v>
      </c>
      <c r="B680" s="183" t="s">
        <v>1225</v>
      </c>
      <c r="C680" s="180" t="s">
        <v>44</v>
      </c>
      <c r="D680" s="180"/>
      <c r="E680" s="180" t="s">
        <v>12</v>
      </c>
      <c r="F680" s="180"/>
      <c r="G680" s="181">
        <v>6</v>
      </c>
      <c r="H680" s="182">
        <v>840</v>
      </c>
    </row>
    <row r="681" spans="1:8" ht="15.75" customHeight="1">
      <c r="A681" s="178" t="s">
        <v>1226</v>
      </c>
      <c r="B681" s="183" t="s">
        <v>1227</v>
      </c>
      <c r="C681" s="180" t="s">
        <v>44</v>
      </c>
      <c r="D681" s="180"/>
      <c r="E681" s="180" t="s">
        <v>12</v>
      </c>
      <c r="F681" s="180"/>
      <c r="G681" s="181">
        <v>6</v>
      </c>
      <c r="H681" s="182">
        <v>840</v>
      </c>
    </row>
    <row r="682" spans="1:8" ht="15.75" customHeight="1">
      <c r="A682" s="178" t="s">
        <v>1228</v>
      </c>
      <c r="B682" s="183" t="s">
        <v>1229</v>
      </c>
      <c r="C682" s="180" t="s">
        <v>44</v>
      </c>
      <c r="D682" s="180"/>
      <c r="E682" s="180" t="s">
        <v>12</v>
      </c>
      <c r="F682" s="180"/>
      <c r="G682" s="181">
        <v>6</v>
      </c>
      <c r="H682" s="182">
        <v>840</v>
      </c>
    </row>
    <row r="683" spans="1:8" ht="15.75" customHeight="1">
      <c r="A683" s="178" t="s">
        <v>1230</v>
      </c>
      <c r="B683" s="183" t="s">
        <v>1231</v>
      </c>
      <c r="C683" s="180" t="s">
        <v>44</v>
      </c>
      <c r="D683" s="180"/>
      <c r="E683" s="180" t="s">
        <v>12</v>
      </c>
      <c r="F683" s="180"/>
      <c r="G683" s="181">
        <v>6</v>
      </c>
      <c r="H683" s="182">
        <v>840</v>
      </c>
    </row>
    <row r="684" spans="1:8" ht="15.75" customHeight="1">
      <c r="A684" s="178" t="s">
        <v>1232</v>
      </c>
      <c r="B684" s="183" t="s">
        <v>1233</v>
      </c>
      <c r="C684" s="180" t="s">
        <v>44</v>
      </c>
      <c r="D684" s="180"/>
      <c r="E684" s="180" t="s">
        <v>12</v>
      </c>
      <c r="F684" s="180"/>
      <c r="G684" s="181">
        <v>6</v>
      </c>
      <c r="H684" s="182">
        <v>840</v>
      </c>
    </row>
    <row r="685" spans="1:8" ht="15.75" customHeight="1">
      <c r="A685" s="178" t="s">
        <v>1234</v>
      </c>
      <c r="B685" s="183" t="s">
        <v>1235</v>
      </c>
      <c r="C685" s="180" t="s">
        <v>44</v>
      </c>
      <c r="D685" s="180"/>
      <c r="E685" s="180" t="s">
        <v>12</v>
      </c>
      <c r="F685" s="180"/>
      <c r="G685" s="181">
        <v>6</v>
      </c>
      <c r="H685" s="182">
        <v>840</v>
      </c>
    </row>
    <row r="686" spans="1:8" ht="15.75" customHeight="1">
      <c r="A686" s="178" t="s">
        <v>1236</v>
      </c>
      <c r="B686" s="183" t="s">
        <v>1237</v>
      </c>
      <c r="C686" s="180" t="s">
        <v>44</v>
      </c>
      <c r="D686" s="180"/>
      <c r="E686" s="180" t="s">
        <v>12</v>
      </c>
      <c r="F686" s="180"/>
      <c r="G686" s="181">
        <v>6</v>
      </c>
      <c r="H686" s="182">
        <v>840</v>
      </c>
    </row>
    <row r="687" spans="1:8" ht="15.75" customHeight="1">
      <c r="A687" s="178" t="s">
        <v>1238</v>
      </c>
      <c r="B687" s="183" t="s">
        <v>1239</v>
      </c>
      <c r="C687" s="180" t="s">
        <v>44</v>
      </c>
      <c r="D687" s="180"/>
      <c r="E687" s="180" t="s">
        <v>12</v>
      </c>
      <c r="F687" s="180"/>
      <c r="G687" s="181">
        <v>6</v>
      </c>
      <c r="H687" s="182">
        <v>840</v>
      </c>
    </row>
    <row r="688" spans="1:8" ht="15.75" customHeight="1">
      <c r="A688" s="178" t="s">
        <v>1240</v>
      </c>
      <c r="B688" s="183" t="s">
        <v>1241</v>
      </c>
      <c r="C688" s="180" t="s">
        <v>44</v>
      </c>
      <c r="D688" s="180"/>
      <c r="E688" s="180" t="s">
        <v>12</v>
      </c>
      <c r="F688" s="180"/>
      <c r="G688" s="181">
        <v>6</v>
      </c>
      <c r="H688" s="182">
        <v>840</v>
      </c>
    </row>
    <row r="689" spans="1:8" ht="15.75" customHeight="1">
      <c r="A689" s="178" t="s">
        <v>1242</v>
      </c>
      <c r="B689" s="183" t="s">
        <v>1243</v>
      </c>
      <c r="C689" s="180" t="s">
        <v>44</v>
      </c>
      <c r="D689" s="180"/>
      <c r="E689" s="180" t="s">
        <v>12</v>
      </c>
      <c r="F689" s="180"/>
      <c r="G689" s="181">
        <v>6</v>
      </c>
      <c r="H689" s="182">
        <v>840</v>
      </c>
    </row>
    <row r="690" spans="1:8" ht="15.75" customHeight="1">
      <c r="A690" s="178" t="s">
        <v>1244</v>
      </c>
      <c r="B690" s="183" t="s">
        <v>1245</v>
      </c>
      <c r="C690" s="180" t="s">
        <v>44</v>
      </c>
      <c r="D690" s="180"/>
      <c r="E690" s="180" t="s">
        <v>12</v>
      </c>
      <c r="F690" s="180"/>
      <c r="G690" s="181">
        <v>6</v>
      </c>
      <c r="H690" s="182">
        <v>840</v>
      </c>
    </row>
    <row r="691" spans="1:8">
      <c r="A691" s="39"/>
      <c r="B691" s="20"/>
      <c r="C691" s="176"/>
      <c r="D691" s="176"/>
      <c r="E691" s="176"/>
      <c r="F691" s="176"/>
      <c r="G691" s="36"/>
      <c r="H691" s="214"/>
    </row>
    <row r="692" spans="1:8">
      <c r="A692" s="105"/>
      <c r="B692" s="193" t="s">
        <v>1246</v>
      </c>
      <c r="C692" s="165"/>
      <c r="D692" s="165"/>
      <c r="E692" s="165"/>
      <c r="F692" s="165"/>
      <c r="G692" s="165"/>
      <c r="H692" s="217"/>
    </row>
    <row r="693" spans="1:8">
      <c r="A693" s="166"/>
      <c r="B693" s="13" t="s">
        <v>1247</v>
      </c>
      <c r="C693" s="192"/>
      <c r="D693" s="192"/>
      <c r="E693" s="192"/>
      <c r="F693" s="192"/>
      <c r="G693" s="192"/>
      <c r="H693" s="218"/>
    </row>
    <row r="694" spans="1:8" ht="26.25">
      <c r="A694" s="185" t="s">
        <v>1248</v>
      </c>
      <c r="B694" s="189" t="s">
        <v>1249</v>
      </c>
      <c r="C694" s="186" t="s">
        <v>44</v>
      </c>
      <c r="D694" s="180"/>
      <c r="E694" s="180" t="s">
        <v>802</v>
      </c>
      <c r="F694" s="180"/>
      <c r="G694" s="248" t="s">
        <v>1770</v>
      </c>
      <c r="H694" s="247">
        <v>21900</v>
      </c>
    </row>
    <row r="695" spans="1:8" ht="156.75">
      <c r="A695" s="185"/>
      <c r="B695" s="244" t="s">
        <v>1250</v>
      </c>
      <c r="C695" s="186"/>
      <c r="D695" s="180"/>
      <c r="E695" s="180"/>
      <c r="F695" s="180"/>
      <c r="G695" s="248"/>
      <c r="H695" s="247"/>
    </row>
    <row r="696" spans="1:8">
      <c r="A696" s="39"/>
      <c r="B696" s="20"/>
      <c r="C696" s="176"/>
      <c r="D696" s="176"/>
      <c r="E696" s="176"/>
      <c r="F696" s="176"/>
      <c r="G696" s="36"/>
      <c r="H696" s="214"/>
    </row>
    <row r="697" spans="1:8" ht="18.75" customHeight="1">
      <c r="A697" s="48"/>
      <c r="B697" s="5" t="s">
        <v>1251</v>
      </c>
      <c r="C697" s="164"/>
      <c r="D697" s="164"/>
      <c r="E697" s="164"/>
      <c r="F697" s="164"/>
      <c r="G697" s="60"/>
      <c r="H697" s="212"/>
    </row>
    <row r="698" spans="1:8">
      <c r="A698" s="48"/>
      <c r="B698" s="5" t="s">
        <v>1252</v>
      </c>
      <c r="C698" s="164"/>
      <c r="D698" s="164"/>
      <c r="E698" s="164"/>
      <c r="F698" s="164"/>
      <c r="G698" s="60"/>
      <c r="H698" s="212"/>
    </row>
    <row r="699" spans="1:8" ht="18.75" customHeight="1">
      <c r="A699" s="47"/>
      <c r="B699" s="193" t="s">
        <v>1253</v>
      </c>
      <c r="C699" s="192"/>
      <c r="D699" s="192"/>
      <c r="E699" s="192"/>
      <c r="F699" s="192"/>
      <c r="G699" s="61"/>
      <c r="H699" s="213"/>
    </row>
    <row r="700" spans="1:8" ht="15.75" customHeight="1">
      <c r="A700" s="178" t="s">
        <v>1254</v>
      </c>
      <c r="B700" s="183" t="s">
        <v>1255</v>
      </c>
      <c r="C700" s="180" t="s">
        <v>11</v>
      </c>
      <c r="D700" s="180"/>
      <c r="E700" s="180" t="s">
        <v>34</v>
      </c>
      <c r="F700" s="180"/>
      <c r="G700" s="200" t="s">
        <v>1770</v>
      </c>
      <c r="H700" s="182">
        <v>610</v>
      </c>
    </row>
    <row r="701" spans="1:8" ht="15.75" customHeight="1">
      <c r="A701" s="178" t="s">
        <v>1256</v>
      </c>
      <c r="B701" s="183" t="s">
        <v>1257</v>
      </c>
      <c r="C701" s="180" t="s">
        <v>11</v>
      </c>
      <c r="D701" s="180"/>
      <c r="E701" s="180" t="s">
        <v>34</v>
      </c>
      <c r="F701" s="180"/>
      <c r="G701" s="200" t="s">
        <v>1770</v>
      </c>
      <c r="H701" s="182">
        <v>405</v>
      </c>
    </row>
    <row r="702" spans="1:8" ht="15.75" customHeight="1">
      <c r="A702" s="178" t="s">
        <v>1258</v>
      </c>
      <c r="B702" s="183" t="s">
        <v>1259</v>
      </c>
      <c r="C702" s="180" t="s">
        <v>11</v>
      </c>
      <c r="D702" s="180"/>
      <c r="E702" s="180" t="s">
        <v>12</v>
      </c>
      <c r="F702" s="180"/>
      <c r="G702" s="200" t="s">
        <v>1770</v>
      </c>
      <c r="H702" s="182">
        <v>2990</v>
      </c>
    </row>
    <row r="703" spans="1:8" ht="15.75" customHeight="1">
      <c r="A703" s="178" t="s">
        <v>1260</v>
      </c>
      <c r="B703" s="183" t="s">
        <v>1261</v>
      </c>
      <c r="C703" s="180" t="s">
        <v>11</v>
      </c>
      <c r="D703" s="180"/>
      <c r="E703" s="180" t="s">
        <v>1262</v>
      </c>
      <c r="F703" s="180"/>
      <c r="G703" s="200" t="s">
        <v>1770</v>
      </c>
      <c r="H703" s="182">
        <v>2300</v>
      </c>
    </row>
    <row r="704" spans="1:8" ht="15.75" customHeight="1">
      <c r="A704" s="178" t="s">
        <v>1263</v>
      </c>
      <c r="B704" s="183" t="s">
        <v>1264</v>
      </c>
      <c r="C704" s="180" t="s">
        <v>11</v>
      </c>
      <c r="D704" s="180"/>
      <c r="E704" s="180" t="s">
        <v>34</v>
      </c>
      <c r="F704" s="180"/>
      <c r="G704" s="200" t="s">
        <v>1770</v>
      </c>
      <c r="H704" s="182">
        <v>720</v>
      </c>
    </row>
    <row r="705" spans="1:8" ht="15.75" customHeight="1">
      <c r="A705" s="178" t="s">
        <v>1265</v>
      </c>
      <c r="B705" s="183" t="s">
        <v>1266</v>
      </c>
      <c r="C705" s="180" t="s">
        <v>11</v>
      </c>
      <c r="D705" s="180"/>
      <c r="E705" s="180" t="s">
        <v>12</v>
      </c>
      <c r="F705" s="180"/>
      <c r="G705" s="200" t="s">
        <v>1770</v>
      </c>
      <c r="H705" s="182">
        <v>3770</v>
      </c>
    </row>
    <row r="706" spans="1:8" ht="15.75" customHeight="1">
      <c r="A706" s="178" t="s">
        <v>1267</v>
      </c>
      <c r="B706" s="183" t="s">
        <v>1268</v>
      </c>
      <c r="C706" s="180" t="s">
        <v>11</v>
      </c>
      <c r="D706" s="180"/>
      <c r="E706" s="180" t="s">
        <v>1262</v>
      </c>
      <c r="F706" s="180"/>
      <c r="G706" s="200" t="s">
        <v>1770</v>
      </c>
      <c r="H706" s="182">
        <v>1590</v>
      </c>
    </row>
    <row r="707" spans="1:8" ht="15.75" customHeight="1">
      <c r="A707" s="178" t="s">
        <v>1269</v>
      </c>
      <c r="B707" s="183" t="s">
        <v>1270</v>
      </c>
      <c r="C707" s="180" t="s">
        <v>11</v>
      </c>
      <c r="D707" s="180"/>
      <c r="E707" s="180" t="s">
        <v>34</v>
      </c>
      <c r="F707" s="180"/>
      <c r="G707" s="200" t="s">
        <v>1770</v>
      </c>
      <c r="H707" s="182">
        <v>510</v>
      </c>
    </row>
    <row r="708" spans="1:8" ht="15.75" customHeight="1">
      <c r="A708" s="178" t="s">
        <v>1271</v>
      </c>
      <c r="B708" s="183" t="s">
        <v>1272</v>
      </c>
      <c r="C708" s="180" t="s">
        <v>11</v>
      </c>
      <c r="D708" s="180"/>
      <c r="E708" s="180" t="s">
        <v>34</v>
      </c>
      <c r="F708" s="180"/>
      <c r="G708" s="200" t="s">
        <v>1770</v>
      </c>
      <c r="H708" s="182">
        <v>510</v>
      </c>
    </row>
    <row r="709" spans="1:8">
      <c r="A709" s="39"/>
      <c r="B709" s="20"/>
      <c r="C709" s="176"/>
      <c r="D709" s="176"/>
      <c r="E709" s="176"/>
      <c r="F709" s="176"/>
      <c r="G709" s="36"/>
      <c r="H709" s="214"/>
    </row>
    <row r="710" spans="1:8">
      <c r="A710" s="47"/>
      <c r="B710" s="193" t="s">
        <v>1273</v>
      </c>
      <c r="C710" s="192"/>
      <c r="D710" s="192"/>
      <c r="E710" s="192"/>
      <c r="F710" s="192"/>
      <c r="G710" s="61"/>
      <c r="H710" s="213"/>
    </row>
    <row r="711" spans="1:8" ht="15.75" customHeight="1">
      <c r="A711" s="178" t="s">
        <v>1274</v>
      </c>
      <c r="B711" s="183" t="s">
        <v>1275</v>
      </c>
      <c r="C711" s="180" t="s">
        <v>11</v>
      </c>
      <c r="D711" s="180"/>
      <c r="E711" s="180" t="s">
        <v>34</v>
      </c>
      <c r="F711" s="180"/>
      <c r="G711" s="200" t="s">
        <v>1769</v>
      </c>
      <c r="H711" s="182">
        <v>240</v>
      </c>
    </row>
    <row r="712" spans="1:8" ht="15.75" customHeight="1">
      <c r="A712" s="178" t="s">
        <v>1276</v>
      </c>
      <c r="B712" s="183" t="s">
        <v>1275</v>
      </c>
      <c r="C712" s="180" t="s">
        <v>11</v>
      </c>
      <c r="D712" s="180"/>
      <c r="E712" s="180" t="s">
        <v>12</v>
      </c>
      <c r="F712" s="180"/>
      <c r="G712" s="200" t="s">
        <v>1769</v>
      </c>
      <c r="H712" s="182">
        <v>440</v>
      </c>
    </row>
    <row r="713" spans="1:8" ht="15.75" customHeight="1">
      <c r="A713" s="178" t="s">
        <v>1277</v>
      </c>
      <c r="B713" s="183" t="s">
        <v>1278</v>
      </c>
      <c r="C713" s="180" t="s">
        <v>11</v>
      </c>
      <c r="D713" s="180"/>
      <c r="E713" s="180" t="s">
        <v>34</v>
      </c>
      <c r="F713" s="180"/>
      <c r="G713" s="200" t="s">
        <v>1769</v>
      </c>
      <c r="H713" s="182">
        <v>290</v>
      </c>
    </row>
    <row r="714" spans="1:8" ht="15.75" customHeight="1">
      <c r="A714" s="178" t="s">
        <v>1279</v>
      </c>
      <c r="B714" s="183" t="s">
        <v>1280</v>
      </c>
      <c r="C714" s="180" t="s">
        <v>11</v>
      </c>
      <c r="D714" s="180"/>
      <c r="E714" s="180" t="s">
        <v>34</v>
      </c>
      <c r="F714" s="180"/>
      <c r="G714" s="200" t="s">
        <v>1769</v>
      </c>
      <c r="H714" s="182">
        <v>240</v>
      </c>
    </row>
    <row r="715" spans="1:8" ht="15.75" customHeight="1">
      <c r="A715" s="178" t="s">
        <v>1281</v>
      </c>
      <c r="B715" s="183" t="s">
        <v>1282</v>
      </c>
      <c r="C715" s="180" t="s">
        <v>11</v>
      </c>
      <c r="D715" s="180"/>
      <c r="E715" s="180" t="s">
        <v>34</v>
      </c>
      <c r="F715" s="180"/>
      <c r="G715" s="200" t="s">
        <v>1769</v>
      </c>
      <c r="H715" s="182">
        <v>240</v>
      </c>
    </row>
    <row r="716" spans="1:8" ht="15.75" customHeight="1">
      <c r="A716" s="178" t="s">
        <v>1283</v>
      </c>
      <c r="B716" s="183" t="s">
        <v>1284</v>
      </c>
      <c r="C716" s="180" t="s">
        <v>11</v>
      </c>
      <c r="D716" s="180"/>
      <c r="E716" s="180" t="s">
        <v>34</v>
      </c>
      <c r="F716" s="180"/>
      <c r="G716" s="200" t="s">
        <v>1769</v>
      </c>
      <c r="H716" s="182">
        <v>240</v>
      </c>
    </row>
    <row r="717" spans="1:8" ht="15.75" customHeight="1">
      <c r="A717" s="178" t="s">
        <v>1285</v>
      </c>
      <c r="B717" s="183" t="s">
        <v>1286</v>
      </c>
      <c r="C717" s="180" t="s">
        <v>11</v>
      </c>
      <c r="D717" s="180"/>
      <c r="E717" s="180" t="s">
        <v>34</v>
      </c>
      <c r="F717" s="180"/>
      <c r="G717" s="200" t="s">
        <v>1769</v>
      </c>
      <c r="H717" s="182">
        <v>240</v>
      </c>
    </row>
    <row r="718" spans="1:8" ht="15.75" customHeight="1">
      <c r="A718" s="178" t="s">
        <v>1287</v>
      </c>
      <c r="B718" s="183" t="s">
        <v>1288</v>
      </c>
      <c r="C718" s="180" t="s">
        <v>11</v>
      </c>
      <c r="D718" s="180"/>
      <c r="E718" s="180" t="s">
        <v>1289</v>
      </c>
      <c r="F718" s="180"/>
      <c r="G718" s="200" t="s">
        <v>1769</v>
      </c>
      <c r="H718" s="182">
        <v>620</v>
      </c>
    </row>
    <row r="719" spans="1:8" ht="15.75" customHeight="1">
      <c r="A719" s="178" t="s">
        <v>1290</v>
      </c>
      <c r="B719" s="183" t="s">
        <v>1291</v>
      </c>
      <c r="C719" s="180" t="s">
        <v>11</v>
      </c>
      <c r="D719" s="180"/>
      <c r="E719" s="180" t="s">
        <v>1289</v>
      </c>
      <c r="F719" s="180"/>
      <c r="G719" s="200" t="s">
        <v>1769</v>
      </c>
      <c r="H719" s="182">
        <v>800</v>
      </c>
    </row>
    <row r="720" spans="1:8" ht="15.75" customHeight="1">
      <c r="A720" s="55"/>
      <c r="B720" s="56"/>
      <c r="C720" s="43"/>
      <c r="D720" s="43"/>
      <c r="E720" s="43"/>
      <c r="F720" s="43"/>
      <c r="G720" s="58"/>
      <c r="H720" s="219"/>
    </row>
    <row r="721" spans="1:8" ht="15.75" customHeight="1">
      <c r="A721" s="55"/>
      <c r="B721" s="56"/>
      <c r="C721" s="51"/>
      <c r="D721" s="51"/>
      <c r="E721" s="51"/>
      <c r="F721" s="51"/>
      <c r="G721" s="58"/>
      <c r="H721" s="219"/>
    </row>
    <row r="722" spans="1:8">
      <c r="A722" s="39"/>
      <c r="B722" s="20"/>
      <c r="C722" s="176"/>
      <c r="D722" s="176"/>
      <c r="E722" s="176"/>
      <c r="F722" s="176"/>
      <c r="G722" s="36"/>
      <c r="H722" s="214"/>
    </row>
    <row r="723" spans="1:8">
      <c r="A723" s="47"/>
      <c r="B723" s="193" t="s">
        <v>872</v>
      </c>
      <c r="C723" s="192"/>
      <c r="D723" s="192"/>
      <c r="E723" s="192"/>
      <c r="F723" s="192"/>
      <c r="G723" s="61"/>
      <c r="H723" s="213"/>
    </row>
    <row r="724" spans="1:8" ht="15.75" customHeight="1">
      <c r="A724" s="178" t="s">
        <v>1292</v>
      </c>
      <c r="B724" s="183" t="s">
        <v>1293</v>
      </c>
      <c r="C724" s="180" t="s">
        <v>11</v>
      </c>
      <c r="D724" s="180"/>
      <c r="E724" s="180" t="s">
        <v>34</v>
      </c>
      <c r="F724" s="180"/>
      <c r="G724" s="200" t="s">
        <v>1769</v>
      </c>
      <c r="H724" s="182">
        <v>240</v>
      </c>
    </row>
    <row r="725" spans="1:8" ht="15.75" customHeight="1">
      <c r="A725" s="178" t="s">
        <v>1294</v>
      </c>
      <c r="B725" s="183" t="s">
        <v>1295</v>
      </c>
      <c r="C725" s="180" t="s">
        <v>11</v>
      </c>
      <c r="D725" s="180"/>
      <c r="E725" s="180" t="s">
        <v>34</v>
      </c>
      <c r="F725" s="180"/>
      <c r="G725" s="200" t="s">
        <v>1769</v>
      </c>
      <c r="H725" s="182">
        <v>240</v>
      </c>
    </row>
    <row r="726" spans="1:8" ht="15.75" customHeight="1">
      <c r="A726" s="178" t="s">
        <v>1296</v>
      </c>
      <c r="B726" s="183" t="s">
        <v>1297</v>
      </c>
      <c r="C726" s="180" t="s">
        <v>11</v>
      </c>
      <c r="D726" s="180"/>
      <c r="E726" s="180" t="s">
        <v>34</v>
      </c>
      <c r="F726" s="180"/>
      <c r="G726" s="200" t="s">
        <v>1769</v>
      </c>
      <c r="H726" s="182">
        <v>240</v>
      </c>
    </row>
    <row r="727" spans="1:8" ht="15.75" customHeight="1">
      <c r="A727" s="178" t="s">
        <v>1298</v>
      </c>
      <c r="B727" s="183" t="s">
        <v>1299</v>
      </c>
      <c r="C727" s="180" t="s">
        <v>11</v>
      </c>
      <c r="D727" s="180"/>
      <c r="E727" s="180" t="s">
        <v>34</v>
      </c>
      <c r="F727" s="180"/>
      <c r="G727" s="200" t="s">
        <v>1769</v>
      </c>
      <c r="H727" s="182">
        <v>240</v>
      </c>
    </row>
    <row r="728" spans="1:8" ht="15.75" customHeight="1">
      <c r="A728" s="178" t="s">
        <v>1300</v>
      </c>
      <c r="B728" s="183" t="s">
        <v>1301</v>
      </c>
      <c r="C728" s="180" t="s">
        <v>11</v>
      </c>
      <c r="D728" s="180"/>
      <c r="E728" s="180" t="s">
        <v>1289</v>
      </c>
      <c r="F728" s="180"/>
      <c r="G728" s="200" t="s">
        <v>1769</v>
      </c>
      <c r="H728" s="182">
        <v>420</v>
      </c>
    </row>
    <row r="729" spans="1:8" ht="15.75" customHeight="1">
      <c r="A729" s="55"/>
      <c r="B729" s="56"/>
      <c r="C729" s="51"/>
      <c r="D729" s="51"/>
      <c r="E729" s="51"/>
      <c r="F729" s="51"/>
      <c r="G729" s="58"/>
      <c r="H729" s="194"/>
    </row>
    <row r="730" spans="1:8">
      <c r="A730" s="47"/>
      <c r="B730" s="193" t="s">
        <v>1302</v>
      </c>
      <c r="C730" s="192"/>
      <c r="D730" s="192"/>
      <c r="E730" s="192"/>
      <c r="F730" s="192"/>
      <c r="G730" s="61"/>
      <c r="H730" s="213"/>
    </row>
    <row r="731" spans="1:8" ht="15.75" customHeight="1">
      <c r="A731" s="178" t="s">
        <v>1303</v>
      </c>
      <c r="B731" s="183" t="s">
        <v>1304</v>
      </c>
      <c r="C731" s="180" t="s">
        <v>11</v>
      </c>
      <c r="D731" s="180"/>
      <c r="E731" s="180" t="s">
        <v>34</v>
      </c>
      <c r="F731" s="180"/>
      <c r="G731" s="200" t="s">
        <v>1770</v>
      </c>
      <c r="H731" s="182">
        <v>2240</v>
      </c>
    </row>
    <row r="732" spans="1:8" ht="15.75" customHeight="1">
      <c r="A732" s="178" t="s">
        <v>1305</v>
      </c>
      <c r="B732" s="183" t="s">
        <v>1306</v>
      </c>
      <c r="C732" s="180" t="s">
        <v>11</v>
      </c>
      <c r="D732" s="180"/>
      <c r="E732" s="180" t="s">
        <v>34</v>
      </c>
      <c r="F732" s="180"/>
      <c r="G732" s="200" t="s">
        <v>1770</v>
      </c>
      <c r="H732" s="182">
        <v>2240</v>
      </c>
    </row>
    <row r="733" spans="1:8" ht="15.75" customHeight="1">
      <c r="A733" s="178" t="s">
        <v>1307</v>
      </c>
      <c r="B733" s="183" t="s">
        <v>1308</v>
      </c>
      <c r="C733" s="180" t="s">
        <v>11</v>
      </c>
      <c r="D733" s="180"/>
      <c r="E733" s="180" t="s">
        <v>34</v>
      </c>
      <c r="F733" s="180"/>
      <c r="G733" s="200" t="s">
        <v>1770</v>
      </c>
      <c r="H733" s="182">
        <v>2240</v>
      </c>
    </row>
    <row r="734" spans="1:8">
      <c r="A734" s="39"/>
      <c r="B734" s="20"/>
      <c r="C734" s="176"/>
      <c r="D734" s="176"/>
      <c r="E734" s="176"/>
      <c r="F734" s="176"/>
      <c r="G734" s="36"/>
      <c r="H734" s="214"/>
    </row>
    <row r="735" spans="1:8">
      <c r="A735" s="48"/>
      <c r="B735" s="5" t="s">
        <v>1309</v>
      </c>
      <c r="C735" s="164"/>
      <c r="D735" s="164"/>
      <c r="E735" s="164"/>
      <c r="F735" s="164"/>
      <c r="G735" s="60"/>
      <c r="H735" s="212"/>
    </row>
    <row r="736" spans="1:8">
      <c r="A736" s="47"/>
      <c r="B736" s="13" t="s">
        <v>1273</v>
      </c>
      <c r="C736" s="192"/>
      <c r="D736" s="192"/>
      <c r="E736" s="192"/>
      <c r="F736" s="192"/>
      <c r="G736" s="61"/>
      <c r="H736" s="213"/>
    </row>
    <row r="737" spans="1:8" ht="103.5" customHeight="1">
      <c r="A737" s="178" t="s">
        <v>1310</v>
      </c>
      <c r="B737" s="251" t="s">
        <v>1311</v>
      </c>
      <c r="C737" s="250" t="s">
        <v>1312</v>
      </c>
      <c r="D737" s="250"/>
      <c r="E737" s="180" t="s">
        <v>34</v>
      </c>
      <c r="F737" s="180"/>
      <c r="G737" s="200" t="s">
        <v>1769</v>
      </c>
      <c r="H737" s="182">
        <v>210</v>
      </c>
    </row>
    <row r="738" spans="1:8" ht="39.75" customHeight="1">
      <c r="A738" s="178" t="s">
        <v>1313</v>
      </c>
      <c r="B738" s="251" t="s">
        <v>1311</v>
      </c>
      <c r="C738" s="250" t="s">
        <v>1314</v>
      </c>
      <c r="D738" s="250"/>
      <c r="E738" s="180" t="s">
        <v>12</v>
      </c>
      <c r="F738" s="180"/>
      <c r="G738" s="200" t="s">
        <v>1769</v>
      </c>
      <c r="H738" s="182">
        <v>670</v>
      </c>
    </row>
    <row r="739" spans="1:8" ht="79.5" customHeight="1">
      <c r="A739" s="178" t="s">
        <v>1315</v>
      </c>
      <c r="B739" s="251" t="s">
        <v>1316</v>
      </c>
      <c r="C739" s="250" t="s">
        <v>1317</v>
      </c>
      <c r="D739" s="250"/>
      <c r="E739" s="180" t="s">
        <v>34</v>
      </c>
      <c r="F739" s="180"/>
      <c r="G739" s="200" t="s">
        <v>1769</v>
      </c>
      <c r="H739" s="182">
        <v>210</v>
      </c>
    </row>
    <row r="740" spans="1:8" ht="42" customHeight="1">
      <c r="A740" s="178" t="s">
        <v>1318</v>
      </c>
      <c r="B740" s="251" t="s">
        <v>1316</v>
      </c>
      <c r="C740" s="250" t="s">
        <v>1314</v>
      </c>
      <c r="D740" s="250"/>
      <c r="E740" s="180" t="s">
        <v>12</v>
      </c>
      <c r="F740" s="180"/>
      <c r="G740" s="200" t="s">
        <v>1769</v>
      </c>
      <c r="H740" s="182">
        <v>370</v>
      </c>
    </row>
    <row r="741" spans="1:8" ht="75" customHeight="1">
      <c r="A741" s="178" t="s">
        <v>1319</v>
      </c>
      <c r="B741" s="251" t="s">
        <v>1320</v>
      </c>
      <c r="C741" s="250" t="s">
        <v>1317</v>
      </c>
      <c r="D741" s="250"/>
      <c r="E741" s="180" t="s">
        <v>34</v>
      </c>
      <c r="F741" s="180"/>
      <c r="G741" s="200" t="s">
        <v>1769</v>
      </c>
      <c r="H741" s="182">
        <v>210</v>
      </c>
    </row>
    <row r="742" spans="1:8" ht="43.5" customHeight="1">
      <c r="A742" s="178" t="s">
        <v>1321</v>
      </c>
      <c r="B742" s="251" t="s">
        <v>1291</v>
      </c>
      <c r="C742" s="250" t="s">
        <v>1322</v>
      </c>
      <c r="D742" s="250"/>
      <c r="E742" s="180" t="s">
        <v>1289</v>
      </c>
      <c r="F742" s="180"/>
      <c r="G742" s="200" t="s">
        <v>1769</v>
      </c>
      <c r="H742" s="182">
        <v>92</v>
      </c>
    </row>
    <row r="743" spans="1:8" ht="39" customHeight="1">
      <c r="A743" s="178" t="s">
        <v>1323</v>
      </c>
      <c r="B743" s="251" t="s">
        <v>1324</v>
      </c>
      <c r="C743" s="250" t="s">
        <v>1325</v>
      </c>
      <c r="D743" s="250"/>
      <c r="E743" s="180" t="s">
        <v>34</v>
      </c>
      <c r="F743" s="180"/>
      <c r="G743" s="200" t="s">
        <v>1769</v>
      </c>
      <c r="H743" s="182">
        <v>210</v>
      </c>
    </row>
    <row r="744" spans="1:8" ht="47.25" customHeight="1">
      <c r="A744" s="178" t="s">
        <v>1326</v>
      </c>
      <c r="B744" s="251" t="s">
        <v>1327</v>
      </c>
      <c r="C744" s="250" t="s">
        <v>1325</v>
      </c>
      <c r="D744" s="250"/>
      <c r="E744" s="180" t="s">
        <v>34</v>
      </c>
      <c r="F744" s="180"/>
      <c r="G744" s="200" t="s">
        <v>1769</v>
      </c>
      <c r="H744" s="182">
        <v>210</v>
      </c>
    </row>
    <row r="745" spans="1:8" ht="45" customHeight="1">
      <c r="A745" s="178" t="s">
        <v>1328</v>
      </c>
      <c r="B745" s="251" t="s">
        <v>1329</v>
      </c>
      <c r="C745" s="250" t="s">
        <v>1314</v>
      </c>
      <c r="D745" s="250"/>
      <c r="E745" s="180" t="s">
        <v>34</v>
      </c>
      <c r="F745" s="180"/>
      <c r="G745" s="200" t="s">
        <v>1769</v>
      </c>
      <c r="H745" s="182">
        <v>300</v>
      </c>
    </row>
    <row r="746" spans="1:8" ht="45" customHeight="1">
      <c r="A746" s="178" t="s">
        <v>1330</v>
      </c>
      <c r="B746" s="251" t="s">
        <v>1331</v>
      </c>
      <c r="C746" s="250" t="s">
        <v>1314</v>
      </c>
      <c r="D746" s="250"/>
      <c r="E746" s="180" t="s">
        <v>34</v>
      </c>
      <c r="F746" s="180"/>
      <c r="G746" s="200" t="s">
        <v>1769</v>
      </c>
      <c r="H746" s="182">
        <v>300</v>
      </c>
    </row>
    <row r="747" spans="1:8" ht="45" customHeight="1">
      <c r="A747" s="178" t="s">
        <v>1332</v>
      </c>
      <c r="B747" s="251" t="s">
        <v>1333</v>
      </c>
      <c r="C747" s="250" t="s">
        <v>1314</v>
      </c>
      <c r="D747" s="250"/>
      <c r="E747" s="180" t="s">
        <v>34</v>
      </c>
      <c r="F747" s="180"/>
      <c r="G747" s="200" t="s">
        <v>1769</v>
      </c>
      <c r="H747" s="182">
        <v>300</v>
      </c>
    </row>
    <row r="748" spans="1:8" ht="45" customHeight="1">
      <c r="A748" s="178" t="s">
        <v>1334</v>
      </c>
      <c r="B748" s="251" t="s">
        <v>1335</v>
      </c>
      <c r="C748" s="250" t="s">
        <v>1314</v>
      </c>
      <c r="D748" s="250"/>
      <c r="E748" s="180" t="s">
        <v>34</v>
      </c>
      <c r="F748" s="180"/>
      <c r="G748" s="200" t="s">
        <v>1769</v>
      </c>
      <c r="H748" s="182">
        <v>300</v>
      </c>
    </row>
    <row r="749" spans="1:8" ht="46.5" customHeight="1">
      <c r="A749" s="178" t="s">
        <v>1336</v>
      </c>
      <c r="B749" s="251" t="s">
        <v>1337</v>
      </c>
      <c r="C749" s="250" t="s">
        <v>1314</v>
      </c>
      <c r="D749" s="250"/>
      <c r="E749" s="180" t="s">
        <v>34</v>
      </c>
      <c r="F749" s="180"/>
      <c r="G749" s="200" t="s">
        <v>1769</v>
      </c>
      <c r="H749" s="182">
        <v>300</v>
      </c>
    </row>
    <row r="750" spans="1:8" ht="51" customHeight="1">
      <c r="A750" s="178" t="s">
        <v>1338</v>
      </c>
      <c r="B750" s="251" t="s">
        <v>1339</v>
      </c>
      <c r="C750" s="250" t="s">
        <v>1314</v>
      </c>
      <c r="D750" s="250"/>
      <c r="E750" s="180" t="s">
        <v>34</v>
      </c>
      <c r="F750" s="180"/>
      <c r="G750" s="200" t="s">
        <v>1769</v>
      </c>
      <c r="H750" s="182">
        <v>300</v>
      </c>
    </row>
    <row r="751" spans="1:8" ht="48.75" customHeight="1">
      <c r="A751" s="178" t="s">
        <v>1340</v>
      </c>
      <c r="B751" s="251" t="s">
        <v>1341</v>
      </c>
      <c r="C751" s="250" t="s">
        <v>1314</v>
      </c>
      <c r="D751" s="250"/>
      <c r="E751" s="180" t="s">
        <v>34</v>
      </c>
      <c r="F751" s="180"/>
      <c r="G751" s="200" t="s">
        <v>1769</v>
      </c>
      <c r="H751" s="182">
        <v>1040</v>
      </c>
    </row>
    <row r="752" spans="1:8" ht="42" customHeight="1">
      <c r="A752" s="178" t="s">
        <v>1342</v>
      </c>
      <c r="B752" s="251" t="s">
        <v>1343</v>
      </c>
      <c r="C752" s="250" t="s">
        <v>1314</v>
      </c>
      <c r="D752" s="250"/>
      <c r="E752" s="180" t="s">
        <v>1289</v>
      </c>
      <c r="F752" s="180"/>
      <c r="G752" s="200" t="s">
        <v>1769</v>
      </c>
      <c r="H752" s="182">
        <v>1680</v>
      </c>
    </row>
    <row r="753" spans="1:8" ht="40.5" customHeight="1">
      <c r="A753" s="178" t="s">
        <v>1344</v>
      </c>
      <c r="B753" s="251" t="s">
        <v>1345</v>
      </c>
      <c r="C753" s="250" t="s">
        <v>1314</v>
      </c>
      <c r="D753" s="250"/>
      <c r="E753" s="180" t="s">
        <v>12</v>
      </c>
      <c r="F753" s="180"/>
      <c r="G753" s="200" t="s">
        <v>1769</v>
      </c>
      <c r="H753" s="182">
        <v>1670</v>
      </c>
    </row>
    <row r="754" spans="1:8" ht="44.25" customHeight="1">
      <c r="A754" s="178" t="s">
        <v>1346</v>
      </c>
      <c r="B754" s="251" t="s">
        <v>1347</v>
      </c>
      <c r="C754" s="250" t="s">
        <v>1314</v>
      </c>
      <c r="D754" s="250"/>
      <c r="E754" s="180" t="s">
        <v>1289</v>
      </c>
      <c r="F754" s="180"/>
      <c r="G754" s="200" t="s">
        <v>1769</v>
      </c>
      <c r="H754" s="182">
        <v>1700</v>
      </c>
    </row>
    <row r="755" spans="1:8" ht="29.25" customHeight="1">
      <c r="A755" s="178" t="s">
        <v>1348</v>
      </c>
      <c r="B755" s="251" t="s">
        <v>1349</v>
      </c>
      <c r="C755" s="250" t="s">
        <v>1350</v>
      </c>
      <c r="D755" s="250"/>
      <c r="E755" s="180" t="s">
        <v>12</v>
      </c>
      <c r="F755" s="180"/>
      <c r="G755" s="200" t="s">
        <v>1769</v>
      </c>
      <c r="H755" s="182">
        <v>370</v>
      </c>
    </row>
    <row r="756" spans="1:8" ht="36.75" customHeight="1">
      <c r="A756" s="178" t="s">
        <v>1351</v>
      </c>
      <c r="B756" s="251" t="s">
        <v>1349</v>
      </c>
      <c r="C756" s="250" t="s">
        <v>1352</v>
      </c>
      <c r="D756" s="250"/>
      <c r="E756" s="180" t="s">
        <v>34</v>
      </c>
      <c r="F756" s="180"/>
      <c r="G756" s="200" t="s">
        <v>1769</v>
      </c>
      <c r="H756" s="182">
        <v>210</v>
      </c>
    </row>
    <row r="757" spans="1:8" ht="41.25" customHeight="1">
      <c r="A757" s="178" t="s">
        <v>1353</v>
      </c>
      <c r="B757" s="251" t="s">
        <v>1354</v>
      </c>
      <c r="C757" s="250" t="s">
        <v>1322</v>
      </c>
      <c r="D757" s="250"/>
      <c r="E757" s="180" t="s">
        <v>1289</v>
      </c>
      <c r="F757" s="180"/>
      <c r="G757" s="200" t="s">
        <v>1769</v>
      </c>
      <c r="H757" s="182">
        <v>1290</v>
      </c>
    </row>
    <row r="758" spans="1:8" ht="47.25" customHeight="1">
      <c r="A758" s="178" t="s">
        <v>1355</v>
      </c>
      <c r="B758" s="251" t="s">
        <v>1356</v>
      </c>
      <c r="C758" s="250" t="s">
        <v>1322</v>
      </c>
      <c r="D758" s="250"/>
      <c r="E758" s="180" t="s">
        <v>1289</v>
      </c>
      <c r="F758" s="180"/>
      <c r="G758" s="200" t="s">
        <v>1769</v>
      </c>
      <c r="H758" s="182">
        <v>3795</v>
      </c>
    </row>
    <row r="759" spans="1:8" ht="53.25" customHeight="1">
      <c r="A759" s="178" t="s">
        <v>1357</v>
      </c>
      <c r="B759" s="251" t="s">
        <v>1288</v>
      </c>
      <c r="C759" s="250" t="s">
        <v>1358</v>
      </c>
      <c r="D759" s="250"/>
      <c r="E759" s="180" t="s">
        <v>1289</v>
      </c>
      <c r="F759" s="180"/>
      <c r="G759" s="200" t="s">
        <v>1769</v>
      </c>
      <c r="H759" s="182">
        <v>650</v>
      </c>
    </row>
    <row r="760" spans="1:8">
      <c r="A760" s="39"/>
      <c r="B760" s="20"/>
      <c r="C760" s="176"/>
      <c r="D760" s="176"/>
      <c r="E760" s="176"/>
      <c r="F760" s="176"/>
      <c r="G760" s="36"/>
      <c r="H760" s="214"/>
    </row>
    <row r="761" spans="1:8">
      <c r="A761" s="47"/>
      <c r="B761" s="193" t="s">
        <v>872</v>
      </c>
      <c r="C761" s="192"/>
      <c r="D761" s="192"/>
      <c r="E761" s="192"/>
      <c r="F761" s="192"/>
      <c r="G761" s="61"/>
      <c r="H761" s="213"/>
    </row>
    <row r="762" spans="1:8" ht="70.5" customHeight="1">
      <c r="A762" s="178" t="s">
        <v>1359</v>
      </c>
      <c r="B762" s="251" t="s">
        <v>1360</v>
      </c>
      <c r="C762" s="250" t="s">
        <v>1361</v>
      </c>
      <c r="D762" s="250"/>
      <c r="E762" s="180" t="s">
        <v>34</v>
      </c>
      <c r="F762" s="180"/>
      <c r="G762" s="200" t="s">
        <v>1769</v>
      </c>
      <c r="H762" s="182">
        <v>210</v>
      </c>
    </row>
    <row r="763" spans="1:8" ht="44.25" customHeight="1">
      <c r="A763" s="178" t="s">
        <v>1362</v>
      </c>
      <c r="B763" s="251" t="s">
        <v>1360</v>
      </c>
      <c r="C763" s="250" t="s">
        <v>1314</v>
      </c>
      <c r="D763" s="250"/>
      <c r="E763" s="180" t="s">
        <v>12</v>
      </c>
      <c r="F763" s="180"/>
      <c r="G763" s="200" t="s">
        <v>1769</v>
      </c>
      <c r="H763" s="182">
        <v>370</v>
      </c>
    </row>
    <row r="764" spans="1:8" ht="59.25" customHeight="1">
      <c r="A764" s="178" t="s">
        <v>1363</v>
      </c>
      <c r="B764" s="251" t="s">
        <v>1293</v>
      </c>
      <c r="C764" s="250" t="s">
        <v>1364</v>
      </c>
      <c r="D764" s="250"/>
      <c r="E764" s="180" t="s">
        <v>34</v>
      </c>
      <c r="F764" s="180"/>
      <c r="G764" s="200" t="s">
        <v>1769</v>
      </c>
      <c r="H764" s="182">
        <v>210</v>
      </c>
    </row>
    <row r="765" spans="1:8" ht="43.5" customHeight="1">
      <c r="A765" s="178" t="s">
        <v>1365</v>
      </c>
      <c r="B765" s="251" t="s">
        <v>1366</v>
      </c>
      <c r="C765" s="250" t="s">
        <v>1322</v>
      </c>
      <c r="D765" s="250"/>
      <c r="E765" s="180" t="s">
        <v>1289</v>
      </c>
      <c r="F765" s="180"/>
      <c r="G765" s="200" t="s">
        <v>1769</v>
      </c>
      <c r="H765" s="182">
        <v>920</v>
      </c>
    </row>
    <row r="766" spans="1:8" ht="39.75" customHeight="1">
      <c r="A766" s="178" t="s">
        <v>1367</v>
      </c>
      <c r="B766" s="251" t="s">
        <v>1368</v>
      </c>
      <c r="C766" s="250" t="s">
        <v>1322</v>
      </c>
      <c r="D766" s="250"/>
      <c r="E766" s="180" t="s">
        <v>1289</v>
      </c>
      <c r="F766" s="180"/>
      <c r="G766" s="200" t="s">
        <v>1769</v>
      </c>
      <c r="H766" s="182">
        <v>720</v>
      </c>
    </row>
    <row r="767" spans="1:8" ht="42" customHeight="1">
      <c r="A767" s="178" t="s">
        <v>1369</v>
      </c>
      <c r="B767" s="251" t="s">
        <v>1370</v>
      </c>
      <c r="C767" s="250" t="s">
        <v>1322</v>
      </c>
      <c r="D767" s="250"/>
      <c r="E767" s="180" t="s">
        <v>1289</v>
      </c>
      <c r="F767" s="180"/>
      <c r="G767" s="200" t="s">
        <v>1769</v>
      </c>
      <c r="H767" s="182">
        <v>640</v>
      </c>
    </row>
    <row r="768" spans="1:8" ht="64.5" customHeight="1">
      <c r="A768" s="178" t="s">
        <v>1371</v>
      </c>
      <c r="B768" s="251" t="s">
        <v>1372</v>
      </c>
      <c r="C768" s="250" t="s">
        <v>1361</v>
      </c>
      <c r="D768" s="250"/>
      <c r="E768" s="180" t="s">
        <v>34</v>
      </c>
      <c r="F768" s="180"/>
      <c r="G768" s="200" t="s">
        <v>1769</v>
      </c>
      <c r="H768" s="182">
        <v>210</v>
      </c>
    </row>
    <row r="769" spans="1:8" ht="44.25" customHeight="1">
      <c r="A769" s="178" t="s">
        <v>1373</v>
      </c>
      <c r="B769" s="251" t="s">
        <v>1372</v>
      </c>
      <c r="C769" s="250" t="s">
        <v>1314</v>
      </c>
      <c r="D769" s="250"/>
      <c r="E769" s="180" t="s">
        <v>12</v>
      </c>
      <c r="F769" s="180"/>
      <c r="G769" s="200" t="s">
        <v>1769</v>
      </c>
      <c r="H769" s="182">
        <v>370</v>
      </c>
    </row>
    <row r="770" spans="1:8" ht="66" customHeight="1">
      <c r="A770" s="178" t="s">
        <v>1374</v>
      </c>
      <c r="B770" s="251" t="s">
        <v>1375</v>
      </c>
      <c r="C770" s="250" t="s">
        <v>1361</v>
      </c>
      <c r="D770" s="250"/>
      <c r="E770" s="180" t="s">
        <v>34</v>
      </c>
      <c r="F770" s="180"/>
      <c r="G770" s="200" t="s">
        <v>1769</v>
      </c>
      <c r="H770" s="182">
        <v>210</v>
      </c>
    </row>
    <row r="771" spans="1:8" ht="47.25" customHeight="1">
      <c r="A771" s="178" t="s">
        <v>1376</v>
      </c>
      <c r="B771" s="251" t="s">
        <v>1375</v>
      </c>
      <c r="C771" s="250" t="s">
        <v>1314</v>
      </c>
      <c r="D771" s="250"/>
      <c r="E771" s="180" t="s">
        <v>12</v>
      </c>
      <c r="F771" s="180"/>
      <c r="G771" s="200" t="s">
        <v>1769</v>
      </c>
      <c r="H771" s="182">
        <v>370</v>
      </c>
    </row>
    <row r="772" spans="1:8" ht="69" customHeight="1">
      <c r="A772" s="178" t="s">
        <v>1377</v>
      </c>
      <c r="B772" s="251" t="s">
        <v>1378</v>
      </c>
      <c r="C772" s="250" t="s">
        <v>1364</v>
      </c>
      <c r="D772" s="250"/>
      <c r="E772" s="180" t="s">
        <v>34</v>
      </c>
      <c r="F772" s="180"/>
      <c r="G772" s="200" t="s">
        <v>1769</v>
      </c>
      <c r="H772" s="182">
        <v>210</v>
      </c>
    </row>
    <row r="773" spans="1:8" ht="51.75" customHeight="1">
      <c r="A773" s="178" t="s">
        <v>1379</v>
      </c>
      <c r="B773" s="251" t="s">
        <v>1380</v>
      </c>
      <c r="C773" s="250" t="s">
        <v>1381</v>
      </c>
      <c r="D773" s="250"/>
      <c r="E773" s="180" t="s">
        <v>1289</v>
      </c>
      <c r="F773" s="180"/>
      <c r="G773" s="200" t="s">
        <v>1769</v>
      </c>
      <c r="H773" s="182">
        <v>960</v>
      </c>
    </row>
    <row r="774" spans="1:8" ht="51" customHeight="1">
      <c r="A774" s="178" t="s">
        <v>1382</v>
      </c>
      <c r="B774" s="251" t="s">
        <v>1383</v>
      </c>
      <c r="C774" s="250" t="s">
        <v>1381</v>
      </c>
      <c r="D774" s="250"/>
      <c r="E774" s="180" t="s">
        <v>1289</v>
      </c>
      <c r="F774" s="180"/>
      <c r="G774" s="200" t="s">
        <v>1769</v>
      </c>
      <c r="H774" s="182">
        <v>960</v>
      </c>
    </row>
    <row r="775" spans="1:8" ht="48" customHeight="1">
      <c r="A775" s="178" t="s">
        <v>1384</v>
      </c>
      <c r="B775" s="251" t="s">
        <v>1385</v>
      </c>
      <c r="C775" s="250" t="s">
        <v>1322</v>
      </c>
      <c r="D775" s="250"/>
      <c r="E775" s="180" t="s">
        <v>1386</v>
      </c>
      <c r="F775" s="180"/>
      <c r="G775" s="200" t="s">
        <v>1769</v>
      </c>
      <c r="H775" s="182">
        <v>460</v>
      </c>
    </row>
    <row r="776" spans="1:8" ht="75" customHeight="1">
      <c r="A776" s="178" t="s">
        <v>1387</v>
      </c>
      <c r="B776" s="251" t="s">
        <v>1388</v>
      </c>
      <c r="C776" s="250" t="s">
        <v>1361</v>
      </c>
      <c r="D776" s="250"/>
      <c r="E776" s="180" t="s">
        <v>34</v>
      </c>
      <c r="F776" s="180"/>
      <c r="G776" s="200" t="s">
        <v>1769</v>
      </c>
      <c r="H776" s="182">
        <v>210</v>
      </c>
    </row>
    <row r="777" spans="1:8" ht="49.5" customHeight="1">
      <c r="A777" s="178" t="s">
        <v>1389</v>
      </c>
      <c r="B777" s="251" t="s">
        <v>1390</v>
      </c>
      <c r="C777" s="250" t="s">
        <v>1314</v>
      </c>
      <c r="D777" s="250"/>
      <c r="E777" s="180" t="s">
        <v>12</v>
      </c>
      <c r="F777" s="180"/>
      <c r="G777" s="200" t="s">
        <v>1769</v>
      </c>
      <c r="H777" s="182">
        <v>530</v>
      </c>
    </row>
    <row r="778" spans="1:8" ht="60" customHeight="1">
      <c r="A778" s="178" t="s">
        <v>1391</v>
      </c>
      <c r="B778" s="251" t="s">
        <v>1392</v>
      </c>
      <c r="C778" s="250" t="s">
        <v>1361</v>
      </c>
      <c r="D778" s="250"/>
      <c r="E778" s="180" t="s">
        <v>34</v>
      </c>
      <c r="F778" s="180"/>
      <c r="G778" s="200" t="s">
        <v>1769</v>
      </c>
      <c r="H778" s="182">
        <v>210</v>
      </c>
    </row>
    <row r="779" spans="1:8" ht="75" customHeight="1">
      <c r="A779" s="178" t="s">
        <v>1393</v>
      </c>
      <c r="B779" s="251" t="s">
        <v>1394</v>
      </c>
      <c r="C779" s="250" t="s">
        <v>1361</v>
      </c>
      <c r="D779" s="250"/>
      <c r="E779" s="180" t="s">
        <v>34</v>
      </c>
      <c r="F779" s="180"/>
      <c r="G779" s="200" t="s">
        <v>1769</v>
      </c>
      <c r="H779" s="182">
        <v>210</v>
      </c>
    </row>
    <row r="780" spans="1:8" ht="69" customHeight="1">
      <c r="A780" s="178" t="s">
        <v>1395</v>
      </c>
      <c r="B780" s="251" t="s">
        <v>1396</v>
      </c>
      <c r="C780" s="250" t="s">
        <v>1361</v>
      </c>
      <c r="D780" s="250"/>
      <c r="E780" s="180" t="s">
        <v>34</v>
      </c>
      <c r="F780" s="180"/>
      <c r="G780" s="200" t="s">
        <v>1769</v>
      </c>
      <c r="H780" s="182">
        <v>210</v>
      </c>
    </row>
    <row r="781" spans="1:8" ht="42.75" customHeight="1">
      <c r="A781" s="178" t="s">
        <v>1397</v>
      </c>
      <c r="B781" s="251" t="s">
        <v>1396</v>
      </c>
      <c r="C781" s="250" t="s">
        <v>1314</v>
      </c>
      <c r="D781" s="250"/>
      <c r="E781" s="180" t="s">
        <v>12</v>
      </c>
      <c r="F781" s="180"/>
      <c r="G781" s="200" t="s">
        <v>1769</v>
      </c>
      <c r="H781" s="182">
        <v>370</v>
      </c>
    </row>
    <row r="782" spans="1:8" ht="42.75" customHeight="1">
      <c r="A782" s="178" t="s">
        <v>1398</v>
      </c>
      <c r="B782" s="251" t="s">
        <v>1399</v>
      </c>
      <c r="C782" s="250" t="s">
        <v>1314</v>
      </c>
      <c r="D782" s="250"/>
      <c r="E782" s="180" t="s">
        <v>1289</v>
      </c>
      <c r="F782" s="180"/>
      <c r="G782" s="200" t="s">
        <v>1769</v>
      </c>
      <c r="H782" s="182">
        <v>320</v>
      </c>
    </row>
    <row r="783" spans="1:8" ht="42.75" customHeight="1">
      <c r="A783" s="178" t="s">
        <v>1400</v>
      </c>
      <c r="B783" s="251" t="s">
        <v>1401</v>
      </c>
      <c r="C783" s="250" t="s">
        <v>1314</v>
      </c>
      <c r="D783" s="250"/>
      <c r="E783" s="180" t="s">
        <v>34</v>
      </c>
      <c r="F783" s="180"/>
      <c r="G783" s="200" t="s">
        <v>1769</v>
      </c>
      <c r="H783" s="182">
        <v>210</v>
      </c>
    </row>
    <row r="784" spans="1:8" ht="42.75" customHeight="1">
      <c r="A784" s="178" t="s">
        <v>1402</v>
      </c>
      <c r="B784" s="251" t="s">
        <v>1401</v>
      </c>
      <c r="C784" s="250" t="s">
        <v>1314</v>
      </c>
      <c r="D784" s="250"/>
      <c r="E784" s="180" t="s">
        <v>12</v>
      </c>
      <c r="F784" s="180"/>
      <c r="G784" s="200" t="s">
        <v>1769</v>
      </c>
      <c r="H784" s="182">
        <v>370</v>
      </c>
    </row>
    <row r="785" spans="1:8" ht="51" customHeight="1">
      <c r="A785" s="178" t="s">
        <v>1403</v>
      </c>
      <c r="B785" s="251" t="s">
        <v>1404</v>
      </c>
      <c r="C785" s="250" t="s">
        <v>1405</v>
      </c>
      <c r="D785" s="250"/>
      <c r="E785" s="180" t="s">
        <v>34</v>
      </c>
      <c r="F785" s="180"/>
      <c r="G785" s="200" t="s">
        <v>1769</v>
      </c>
      <c r="H785" s="182">
        <v>320</v>
      </c>
    </row>
    <row r="786" spans="1:8" ht="30.75" customHeight="1">
      <c r="A786" s="178" t="s">
        <v>1406</v>
      </c>
      <c r="B786" s="251" t="s">
        <v>1299</v>
      </c>
      <c r="C786" s="250" t="s">
        <v>1407</v>
      </c>
      <c r="D786" s="250"/>
      <c r="E786" s="180" t="s">
        <v>1289</v>
      </c>
      <c r="F786" s="180"/>
      <c r="G786" s="200" t="s">
        <v>1769</v>
      </c>
      <c r="H786" s="182">
        <v>620</v>
      </c>
    </row>
    <row r="787" spans="1:8" ht="63.75">
      <c r="A787" s="178" t="s">
        <v>1408</v>
      </c>
      <c r="B787" s="251" t="s">
        <v>1409</v>
      </c>
      <c r="C787" s="250" t="s">
        <v>308</v>
      </c>
      <c r="D787" s="250"/>
      <c r="E787" s="180" t="s">
        <v>1289</v>
      </c>
      <c r="F787" s="180"/>
      <c r="G787" s="200" t="s">
        <v>1769</v>
      </c>
      <c r="H787" s="182">
        <v>2300</v>
      </c>
    </row>
    <row r="788" spans="1:8">
      <c r="A788" s="178" t="s">
        <v>1410</v>
      </c>
      <c r="B788" s="251" t="s">
        <v>1411</v>
      </c>
      <c r="C788" s="250" t="s">
        <v>308</v>
      </c>
      <c r="D788" s="250"/>
      <c r="E788" s="180" t="s">
        <v>1289</v>
      </c>
      <c r="F788" s="180"/>
      <c r="G788" s="200" t="s">
        <v>1769</v>
      </c>
      <c r="H788" s="182">
        <v>1410</v>
      </c>
    </row>
    <row r="789" spans="1:8">
      <c r="A789" s="178" t="s">
        <v>1412</v>
      </c>
      <c r="B789" s="251" t="s">
        <v>1413</v>
      </c>
      <c r="C789" s="250" t="s">
        <v>308</v>
      </c>
      <c r="D789" s="250"/>
      <c r="E789" s="180" t="s">
        <v>1289</v>
      </c>
      <c r="F789" s="180"/>
      <c r="G789" s="200" t="s">
        <v>1769</v>
      </c>
      <c r="H789" s="182">
        <v>1840</v>
      </c>
    </row>
    <row r="790" spans="1:8" ht="28.5" customHeight="1">
      <c r="A790" s="178" t="s">
        <v>1414</v>
      </c>
      <c r="B790" s="251" t="s">
        <v>1415</v>
      </c>
      <c r="C790" s="250" t="s">
        <v>1416</v>
      </c>
      <c r="D790" s="250"/>
      <c r="E790" s="180" t="s">
        <v>34</v>
      </c>
      <c r="F790" s="180"/>
      <c r="G790" s="200" t="s">
        <v>1770</v>
      </c>
      <c r="H790" s="182">
        <v>330</v>
      </c>
    </row>
    <row r="791" spans="1:8" ht="15.75" customHeight="1">
      <c r="A791" s="55"/>
      <c r="B791" s="252"/>
      <c r="C791" s="253"/>
      <c r="D791" s="253"/>
      <c r="E791" s="51"/>
      <c r="F791" s="51"/>
      <c r="G791" s="58"/>
      <c r="H791" s="194"/>
    </row>
    <row r="792" spans="1:8">
      <c r="A792" s="47"/>
      <c r="B792" s="193" t="s">
        <v>1417</v>
      </c>
      <c r="C792" s="192"/>
      <c r="D792" s="192"/>
      <c r="E792" s="192"/>
      <c r="F792" s="192"/>
      <c r="G792" s="61"/>
      <c r="H792" s="213"/>
    </row>
    <row r="793" spans="1:8" ht="54.75" customHeight="1">
      <c r="A793" s="178" t="s">
        <v>1418</v>
      </c>
      <c r="B793" s="183" t="s">
        <v>1301</v>
      </c>
      <c r="C793" s="250" t="s">
        <v>1419</v>
      </c>
      <c r="D793" s="250"/>
      <c r="E793" s="180" t="s">
        <v>34</v>
      </c>
      <c r="F793" s="180"/>
      <c r="G793" s="200" t="s">
        <v>1769</v>
      </c>
      <c r="H793" s="182">
        <v>210</v>
      </c>
    </row>
    <row r="794" spans="1:8" ht="67.5" customHeight="1">
      <c r="A794" s="178" t="s">
        <v>1420</v>
      </c>
      <c r="B794" s="183" t="s">
        <v>1421</v>
      </c>
      <c r="C794" s="250" t="s">
        <v>1361</v>
      </c>
      <c r="D794" s="250"/>
      <c r="E794" s="180" t="s">
        <v>34</v>
      </c>
      <c r="F794" s="180"/>
      <c r="G794" s="200" t="s">
        <v>1769</v>
      </c>
      <c r="H794" s="182">
        <v>210</v>
      </c>
    </row>
    <row r="795" spans="1:8" ht="46.5" customHeight="1">
      <c r="A795" s="178" t="s">
        <v>1422</v>
      </c>
      <c r="B795" s="183" t="s">
        <v>1421</v>
      </c>
      <c r="C795" s="250" t="s">
        <v>1314</v>
      </c>
      <c r="D795" s="250"/>
      <c r="E795" s="180" t="s">
        <v>12</v>
      </c>
      <c r="F795" s="180"/>
      <c r="G795" s="200" t="s">
        <v>1769</v>
      </c>
      <c r="H795" s="182">
        <v>370</v>
      </c>
    </row>
    <row r="796" spans="1:8" ht="76.5" customHeight="1">
      <c r="A796" s="178" t="s">
        <v>1423</v>
      </c>
      <c r="B796" s="183" t="s">
        <v>1424</v>
      </c>
      <c r="C796" s="250" t="s">
        <v>1425</v>
      </c>
      <c r="D796" s="250"/>
      <c r="E796" s="180" t="s">
        <v>34</v>
      </c>
      <c r="F796" s="180"/>
      <c r="G796" s="200" t="s">
        <v>1769</v>
      </c>
      <c r="H796" s="182">
        <v>210</v>
      </c>
    </row>
    <row r="797" spans="1:8" ht="44.25" customHeight="1">
      <c r="A797" s="178" t="s">
        <v>1426</v>
      </c>
      <c r="B797" s="183" t="s">
        <v>1424</v>
      </c>
      <c r="C797" s="250" t="s">
        <v>1314</v>
      </c>
      <c r="D797" s="250"/>
      <c r="E797" s="180" t="s">
        <v>12</v>
      </c>
      <c r="F797" s="180"/>
      <c r="G797" s="200" t="s">
        <v>1769</v>
      </c>
      <c r="H797" s="182">
        <v>370</v>
      </c>
    </row>
    <row r="798" spans="1:8" ht="79.5" customHeight="1">
      <c r="A798" s="178" t="s">
        <v>1427</v>
      </c>
      <c r="B798" s="183" t="s">
        <v>1428</v>
      </c>
      <c r="C798" s="250" t="s">
        <v>1429</v>
      </c>
      <c r="D798" s="250"/>
      <c r="E798" s="180" t="s">
        <v>1386</v>
      </c>
      <c r="F798" s="180"/>
      <c r="G798" s="200" t="s">
        <v>1769</v>
      </c>
      <c r="H798" s="182">
        <v>990</v>
      </c>
    </row>
    <row r="799" spans="1:8" ht="23.25" customHeight="1">
      <c r="A799" s="178" t="s">
        <v>1430</v>
      </c>
      <c r="B799" s="187" t="s">
        <v>1431</v>
      </c>
      <c r="C799" s="180" t="s">
        <v>515</v>
      </c>
      <c r="D799" s="180"/>
      <c r="E799" s="180" t="s">
        <v>1289</v>
      </c>
      <c r="F799" s="180"/>
      <c r="G799" s="200" t="s">
        <v>1769</v>
      </c>
      <c r="H799" s="182">
        <v>690</v>
      </c>
    </row>
    <row r="800" spans="1:8" ht="15" customHeight="1">
      <c r="A800" s="184" t="s">
        <v>1432</v>
      </c>
      <c r="B800" s="189" t="s">
        <v>1433</v>
      </c>
      <c r="C800" s="186" t="s">
        <v>1314</v>
      </c>
      <c r="D800" s="180"/>
      <c r="E800" s="180" t="s">
        <v>12</v>
      </c>
      <c r="F800" s="180"/>
      <c r="G800" s="248" t="s">
        <v>1769</v>
      </c>
      <c r="H800" s="247">
        <v>1860</v>
      </c>
    </row>
    <row r="801" spans="1:8">
      <c r="A801" s="184"/>
      <c r="B801" s="235" t="s">
        <v>1434</v>
      </c>
      <c r="C801" s="186"/>
      <c r="D801" s="180"/>
      <c r="E801" s="180"/>
      <c r="F801" s="180"/>
      <c r="G801" s="248"/>
      <c r="H801" s="247"/>
    </row>
    <row r="802" spans="1:8">
      <c r="A802" s="184"/>
      <c r="B802" s="235" t="s">
        <v>1435</v>
      </c>
      <c r="C802" s="186"/>
      <c r="D802" s="180"/>
      <c r="E802" s="180"/>
      <c r="F802" s="180"/>
      <c r="G802" s="248"/>
      <c r="H802" s="247"/>
    </row>
    <row r="803" spans="1:8">
      <c r="A803" s="184"/>
      <c r="B803" s="235" t="s">
        <v>1436</v>
      </c>
      <c r="C803" s="186"/>
      <c r="D803" s="180"/>
      <c r="E803" s="180"/>
      <c r="F803" s="180"/>
      <c r="G803" s="248"/>
      <c r="H803" s="247"/>
    </row>
    <row r="804" spans="1:8">
      <c r="A804" s="184"/>
      <c r="B804" s="235" t="s">
        <v>1437</v>
      </c>
      <c r="C804" s="186"/>
      <c r="D804" s="180"/>
      <c r="E804" s="180"/>
      <c r="F804" s="180"/>
      <c r="G804" s="248"/>
      <c r="H804" s="247"/>
    </row>
    <row r="805" spans="1:8">
      <c r="A805" s="184"/>
      <c r="B805" s="235" t="s">
        <v>1438</v>
      </c>
      <c r="C805" s="186"/>
      <c r="D805" s="180"/>
      <c r="E805" s="180"/>
      <c r="F805" s="180"/>
      <c r="G805" s="248"/>
      <c r="H805" s="247"/>
    </row>
    <row r="806" spans="1:8">
      <c r="A806" s="184"/>
      <c r="B806" s="235" t="s">
        <v>1439</v>
      </c>
      <c r="C806" s="186"/>
      <c r="D806" s="180"/>
      <c r="E806" s="180"/>
      <c r="F806" s="180"/>
      <c r="G806" s="248"/>
      <c r="H806" s="247"/>
    </row>
    <row r="807" spans="1:8">
      <c r="A807" s="184"/>
      <c r="B807" s="235" t="s">
        <v>1440</v>
      </c>
      <c r="C807" s="186"/>
      <c r="D807" s="180"/>
      <c r="E807" s="180"/>
      <c r="F807" s="180"/>
      <c r="G807" s="248"/>
      <c r="H807" s="247"/>
    </row>
    <row r="808" spans="1:8">
      <c r="A808" s="184"/>
      <c r="B808" s="249" t="s">
        <v>1441</v>
      </c>
      <c r="C808" s="186"/>
      <c r="D808" s="180"/>
      <c r="E808" s="180"/>
      <c r="F808" s="180"/>
      <c r="G808" s="248"/>
      <c r="H808" s="247"/>
    </row>
    <row r="809" spans="1:8" ht="15.75" customHeight="1">
      <c r="A809" s="184" t="s">
        <v>1442</v>
      </c>
      <c r="B809" s="257" t="s">
        <v>1443</v>
      </c>
      <c r="C809" s="180" t="s">
        <v>1314</v>
      </c>
      <c r="D809" s="180"/>
      <c r="E809" s="186" t="s">
        <v>12</v>
      </c>
      <c r="F809" s="180"/>
      <c r="G809" s="248" t="s">
        <v>1769</v>
      </c>
      <c r="H809" s="211">
        <v>3420</v>
      </c>
    </row>
    <row r="810" spans="1:8">
      <c r="A810" s="184"/>
      <c r="B810" s="254" t="s">
        <v>1434</v>
      </c>
      <c r="C810" s="180"/>
      <c r="D810" s="180"/>
      <c r="E810" s="186"/>
      <c r="F810" s="180"/>
      <c r="G810" s="248"/>
      <c r="H810" s="211"/>
    </row>
    <row r="811" spans="1:8">
      <c r="A811" s="184"/>
      <c r="B811" s="254" t="s">
        <v>1435</v>
      </c>
      <c r="C811" s="180"/>
      <c r="D811" s="180"/>
      <c r="E811" s="186"/>
      <c r="F811" s="180"/>
      <c r="G811" s="248"/>
      <c r="H811" s="211"/>
    </row>
    <row r="812" spans="1:8">
      <c r="A812" s="184"/>
      <c r="B812" s="254" t="s">
        <v>1436</v>
      </c>
      <c r="C812" s="180"/>
      <c r="D812" s="180"/>
      <c r="E812" s="186"/>
      <c r="F812" s="180"/>
      <c r="G812" s="248"/>
      <c r="H812" s="211"/>
    </row>
    <row r="813" spans="1:8">
      <c r="A813" s="184"/>
      <c r="B813" s="254" t="s">
        <v>1444</v>
      </c>
      <c r="C813" s="180"/>
      <c r="D813" s="180"/>
      <c r="E813" s="186"/>
      <c r="F813" s="180"/>
      <c r="G813" s="248"/>
      <c r="H813" s="211"/>
    </row>
    <row r="814" spans="1:8">
      <c r="A814" s="184"/>
      <c r="B814" s="254" t="s">
        <v>1437</v>
      </c>
      <c r="C814" s="180"/>
      <c r="D814" s="180"/>
      <c r="E814" s="186"/>
      <c r="F814" s="180"/>
      <c r="G814" s="248"/>
      <c r="H814" s="211"/>
    </row>
    <row r="815" spans="1:8">
      <c r="A815" s="184"/>
      <c r="B815" s="254" t="s">
        <v>1438</v>
      </c>
      <c r="C815" s="180"/>
      <c r="D815" s="180"/>
      <c r="E815" s="186"/>
      <c r="F815" s="180"/>
      <c r="G815" s="248"/>
      <c r="H815" s="211"/>
    </row>
    <row r="816" spans="1:8">
      <c r="A816" s="184"/>
      <c r="B816" s="254" t="s">
        <v>1445</v>
      </c>
      <c r="C816" s="180"/>
      <c r="D816" s="180"/>
      <c r="E816" s="186"/>
      <c r="F816" s="180"/>
      <c r="G816" s="248"/>
      <c r="H816" s="211"/>
    </row>
    <row r="817" spans="1:8">
      <c r="A817" s="184"/>
      <c r="B817" s="254" t="s">
        <v>1446</v>
      </c>
      <c r="C817" s="180"/>
      <c r="D817" s="180"/>
      <c r="E817" s="186"/>
      <c r="F817" s="180"/>
      <c r="G817" s="248"/>
      <c r="H817" s="211"/>
    </row>
    <row r="818" spans="1:8">
      <c r="A818" s="184"/>
      <c r="B818" s="254" t="s">
        <v>1447</v>
      </c>
      <c r="C818" s="226"/>
      <c r="D818" s="226"/>
      <c r="E818" s="186"/>
      <c r="F818" s="180"/>
      <c r="G818" s="248"/>
      <c r="H818" s="211"/>
    </row>
    <row r="819" spans="1:8">
      <c r="A819" s="184"/>
      <c r="B819" s="254" t="s">
        <v>1448</v>
      </c>
      <c r="C819" s="258"/>
      <c r="D819" s="259"/>
      <c r="E819" s="186"/>
      <c r="F819" s="180"/>
      <c r="G819" s="248"/>
      <c r="H819" s="211"/>
    </row>
    <row r="820" spans="1:8">
      <c r="A820" s="184"/>
      <c r="B820" s="254" t="s">
        <v>1449</v>
      </c>
      <c r="C820" s="258"/>
      <c r="D820" s="259"/>
      <c r="E820" s="186"/>
      <c r="F820" s="180"/>
      <c r="G820" s="248"/>
      <c r="H820" s="211"/>
    </row>
    <row r="821" spans="1:8">
      <c r="A821" s="184"/>
      <c r="B821" s="254" t="s">
        <v>1450</v>
      </c>
      <c r="C821" s="258"/>
      <c r="D821" s="259"/>
      <c r="E821" s="186"/>
      <c r="F821" s="180"/>
      <c r="G821" s="248"/>
      <c r="H821" s="211"/>
    </row>
    <row r="822" spans="1:8">
      <c r="A822" s="184"/>
      <c r="B822" s="254" t="s">
        <v>1439</v>
      </c>
      <c r="C822" s="258"/>
      <c r="D822" s="259"/>
      <c r="E822" s="186"/>
      <c r="F822" s="180"/>
      <c r="G822" s="248"/>
      <c r="H822" s="211"/>
    </row>
    <row r="823" spans="1:8">
      <c r="A823" s="184"/>
      <c r="B823" s="254" t="s">
        <v>1440</v>
      </c>
      <c r="C823" s="258"/>
      <c r="D823" s="259"/>
      <c r="E823" s="186"/>
      <c r="F823" s="180"/>
      <c r="G823" s="248"/>
      <c r="H823" s="211"/>
    </row>
    <row r="824" spans="1:8">
      <c r="A824" s="184"/>
      <c r="B824" s="254" t="s">
        <v>1451</v>
      </c>
      <c r="C824" s="258"/>
      <c r="D824" s="259"/>
      <c r="E824" s="186"/>
      <c r="F824" s="180"/>
      <c r="G824" s="248"/>
      <c r="H824" s="211"/>
    </row>
    <row r="825" spans="1:8">
      <c r="A825" s="184"/>
      <c r="B825" s="255" t="s">
        <v>1441</v>
      </c>
      <c r="C825" s="260"/>
      <c r="D825" s="261"/>
      <c r="E825" s="186"/>
      <c r="F825" s="180"/>
      <c r="G825" s="248"/>
      <c r="H825" s="211"/>
    </row>
    <row r="826" spans="1:8" ht="128.25">
      <c r="A826" s="178" t="s">
        <v>1452</v>
      </c>
      <c r="B826" s="249" t="s">
        <v>1794</v>
      </c>
      <c r="C826" s="228" t="s">
        <v>1453</v>
      </c>
      <c r="D826" s="228"/>
      <c r="E826" s="180" t="s">
        <v>12</v>
      </c>
      <c r="F826" s="180"/>
      <c r="G826" s="200" t="s">
        <v>1776</v>
      </c>
      <c r="H826" s="215">
        <v>4000</v>
      </c>
    </row>
    <row r="827" spans="1:8" ht="64.5">
      <c r="A827" s="178" t="s">
        <v>1454</v>
      </c>
      <c r="B827" s="179" t="s">
        <v>1777</v>
      </c>
      <c r="C827" s="180" t="s">
        <v>1453</v>
      </c>
      <c r="D827" s="180"/>
      <c r="E827" s="180" t="s">
        <v>12</v>
      </c>
      <c r="F827" s="180"/>
      <c r="G827" s="200" t="s">
        <v>1773</v>
      </c>
      <c r="H827" s="215">
        <v>2990</v>
      </c>
    </row>
    <row r="828" spans="1:8" ht="22.5" customHeight="1">
      <c r="A828" s="178" t="s">
        <v>1455</v>
      </c>
      <c r="B828" s="187" t="s">
        <v>1456</v>
      </c>
      <c r="C828" s="180" t="s">
        <v>1457</v>
      </c>
      <c r="D828" s="180"/>
      <c r="E828" s="180" t="s">
        <v>1386</v>
      </c>
      <c r="F828" s="180"/>
      <c r="G828" s="181">
        <v>2</v>
      </c>
      <c r="H828" s="215">
        <v>1600</v>
      </c>
    </row>
    <row r="829" spans="1:8" ht="15" customHeight="1">
      <c r="A829" s="184" t="s">
        <v>1458</v>
      </c>
      <c r="B829" s="189" t="s">
        <v>1459</v>
      </c>
      <c r="C829" s="186" t="s">
        <v>1314</v>
      </c>
      <c r="D829" s="180"/>
      <c r="E829" s="180" t="s">
        <v>12</v>
      </c>
      <c r="F829" s="180"/>
      <c r="G829" s="180">
        <v>3</v>
      </c>
      <c r="H829" s="211">
        <v>2550</v>
      </c>
    </row>
    <row r="830" spans="1:8">
      <c r="A830" s="184"/>
      <c r="B830" s="235" t="s">
        <v>1460</v>
      </c>
      <c r="C830" s="186"/>
      <c r="D830" s="180"/>
      <c r="E830" s="180"/>
      <c r="F830" s="180"/>
      <c r="G830" s="180"/>
      <c r="H830" s="211"/>
    </row>
    <row r="831" spans="1:8">
      <c r="A831" s="184"/>
      <c r="B831" s="235" t="s">
        <v>1461</v>
      </c>
      <c r="C831" s="186"/>
      <c r="D831" s="180"/>
      <c r="E831" s="180"/>
      <c r="F831" s="180"/>
      <c r="G831" s="180"/>
      <c r="H831" s="211"/>
    </row>
    <row r="832" spans="1:8">
      <c r="A832" s="184"/>
      <c r="B832" s="235" t="s">
        <v>1462</v>
      </c>
      <c r="C832" s="186"/>
      <c r="D832" s="180"/>
      <c r="E832" s="180"/>
      <c r="F832" s="180"/>
      <c r="G832" s="180"/>
      <c r="H832" s="211"/>
    </row>
    <row r="833" spans="1:8">
      <c r="A833" s="184"/>
      <c r="B833" s="235" t="s">
        <v>1463</v>
      </c>
      <c r="C833" s="186"/>
      <c r="D833" s="180"/>
      <c r="E833" s="180"/>
      <c r="F833" s="180"/>
      <c r="G833" s="180"/>
      <c r="H833" s="211"/>
    </row>
    <row r="834" spans="1:8">
      <c r="A834" s="184"/>
      <c r="B834" s="235" t="s">
        <v>1464</v>
      </c>
      <c r="C834" s="186"/>
      <c r="D834" s="180"/>
      <c r="E834" s="180"/>
      <c r="F834" s="180"/>
      <c r="G834" s="180"/>
      <c r="H834" s="211"/>
    </row>
    <row r="835" spans="1:8">
      <c r="A835" s="184"/>
      <c r="B835" s="235" t="s">
        <v>1465</v>
      </c>
      <c r="C835" s="186"/>
      <c r="D835" s="180"/>
      <c r="E835" s="180"/>
      <c r="F835" s="180"/>
      <c r="G835" s="180"/>
      <c r="H835" s="211"/>
    </row>
    <row r="836" spans="1:8">
      <c r="A836" s="184"/>
      <c r="B836" s="235" t="s">
        <v>1434</v>
      </c>
      <c r="C836" s="186"/>
      <c r="D836" s="180"/>
      <c r="E836" s="180"/>
      <c r="F836" s="180"/>
      <c r="G836" s="180"/>
      <c r="H836" s="211"/>
    </row>
    <row r="837" spans="1:8">
      <c r="A837" s="184"/>
      <c r="B837" s="235" t="s">
        <v>1437</v>
      </c>
      <c r="C837" s="186"/>
      <c r="D837" s="180"/>
      <c r="E837" s="180"/>
      <c r="F837" s="180"/>
      <c r="G837" s="180"/>
      <c r="H837" s="211"/>
    </row>
    <row r="838" spans="1:8">
      <c r="A838" s="184"/>
      <c r="B838" s="235" t="s">
        <v>1439</v>
      </c>
      <c r="C838" s="186"/>
      <c r="D838" s="180"/>
      <c r="E838" s="180"/>
      <c r="F838" s="180"/>
      <c r="G838" s="180"/>
      <c r="H838" s="211"/>
    </row>
    <row r="839" spans="1:8">
      <c r="A839" s="184"/>
      <c r="B839" s="235" t="s">
        <v>1440</v>
      </c>
      <c r="C839" s="186"/>
      <c r="D839" s="180"/>
      <c r="E839" s="180"/>
      <c r="F839" s="180"/>
      <c r="G839" s="180"/>
      <c r="H839" s="211"/>
    </row>
    <row r="840" spans="1:8">
      <c r="A840" s="184"/>
      <c r="B840" s="235" t="s">
        <v>1451</v>
      </c>
      <c r="C840" s="186"/>
      <c r="D840" s="180"/>
      <c r="E840" s="180"/>
      <c r="F840" s="180"/>
      <c r="G840" s="180"/>
      <c r="H840" s="211"/>
    </row>
    <row r="841" spans="1:8">
      <c r="A841" s="184"/>
      <c r="B841" s="249" t="s">
        <v>1441</v>
      </c>
      <c r="C841" s="186"/>
      <c r="D841" s="180"/>
      <c r="E841" s="180"/>
      <c r="F841" s="180"/>
      <c r="G841" s="180"/>
      <c r="H841" s="211"/>
    </row>
    <row r="842" spans="1:8" ht="20.25" customHeight="1">
      <c r="A842" s="184" t="s">
        <v>1466</v>
      </c>
      <c r="B842" s="188" t="s">
        <v>1467</v>
      </c>
      <c r="C842" s="262" t="s">
        <v>1472</v>
      </c>
      <c r="D842" s="263"/>
      <c r="E842" s="264" t="s">
        <v>34</v>
      </c>
      <c r="F842" s="263"/>
      <c r="G842" s="265" t="s">
        <v>1769</v>
      </c>
      <c r="H842" s="266">
        <v>820</v>
      </c>
    </row>
    <row r="843" spans="1:8">
      <c r="A843" s="184"/>
      <c r="B843" s="56" t="s">
        <v>1468</v>
      </c>
      <c r="C843" s="267"/>
      <c r="D843" s="123"/>
      <c r="E843" s="122"/>
      <c r="F843" s="123"/>
      <c r="G843" s="127"/>
      <c r="H843" s="268"/>
    </row>
    <row r="844" spans="1:8">
      <c r="A844" s="184"/>
      <c r="B844" s="56" t="s">
        <v>1469</v>
      </c>
      <c r="C844" s="267"/>
      <c r="D844" s="123"/>
      <c r="E844" s="122"/>
      <c r="F844" s="123"/>
      <c r="G844" s="127"/>
      <c r="H844" s="268"/>
    </row>
    <row r="845" spans="1:8">
      <c r="A845" s="184"/>
      <c r="B845" s="56" t="s">
        <v>1470</v>
      </c>
      <c r="C845" s="267"/>
      <c r="D845" s="123"/>
      <c r="E845" s="122"/>
      <c r="F845" s="123"/>
      <c r="G845" s="127"/>
      <c r="H845" s="268"/>
    </row>
    <row r="846" spans="1:8">
      <c r="A846" s="184"/>
      <c r="B846" s="56" t="s">
        <v>1471</v>
      </c>
      <c r="C846" s="267"/>
      <c r="D846" s="123"/>
      <c r="E846" s="122"/>
      <c r="F846" s="123"/>
      <c r="G846" s="127"/>
      <c r="H846" s="268"/>
    </row>
    <row r="847" spans="1:8" ht="15" customHeight="1">
      <c r="A847" s="184" t="s">
        <v>1473</v>
      </c>
      <c r="B847" s="257" t="s">
        <v>1474</v>
      </c>
      <c r="C847" s="180" t="s">
        <v>1472</v>
      </c>
      <c r="D847" s="180"/>
      <c r="E847" s="180" t="s">
        <v>34</v>
      </c>
      <c r="F847" s="180"/>
      <c r="G847" s="269" t="s">
        <v>1769</v>
      </c>
      <c r="H847" s="211">
        <v>1620</v>
      </c>
    </row>
    <row r="848" spans="1:8">
      <c r="A848" s="184"/>
      <c r="B848" s="254" t="s">
        <v>1468</v>
      </c>
      <c r="C848" s="180"/>
      <c r="D848" s="180"/>
      <c r="E848" s="180"/>
      <c r="F848" s="180"/>
      <c r="G848" s="269"/>
      <c r="H848" s="211"/>
    </row>
    <row r="849" spans="1:8">
      <c r="A849" s="184"/>
      <c r="B849" s="254" t="s">
        <v>1372</v>
      </c>
      <c r="C849" s="180"/>
      <c r="D849" s="180"/>
      <c r="E849" s="180"/>
      <c r="F849" s="180"/>
      <c r="G849" s="269"/>
      <c r="H849" s="211"/>
    </row>
    <row r="850" spans="1:8">
      <c r="A850" s="184"/>
      <c r="B850" s="254" t="s">
        <v>1475</v>
      </c>
      <c r="C850" s="180"/>
      <c r="D850" s="180"/>
      <c r="E850" s="180"/>
      <c r="F850" s="180"/>
      <c r="G850" s="269"/>
      <c r="H850" s="211"/>
    </row>
    <row r="851" spans="1:8">
      <c r="A851" s="184"/>
      <c r="B851" s="254" t="s">
        <v>1476</v>
      </c>
      <c r="C851" s="180"/>
      <c r="D851" s="180"/>
      <c r="E851" s="180"/>
      <c r="F851" s="180"/>
      <c r="G851" s="269"/>
      <c r="H851" s="211"/>
    </row>
    <row r="852" spans="1:8">
      <c r="A852" s="184"/>
      <c r="B852" s="254" t="s">
        <v>1469</v>
      </c>
      <c r="C852" s="180"/>
      <c r="D852" s="180"/>
      <c r="E852" s="180"/>
      <c r="F852" s="180"/>
      <c r="G852" s="269"/>
      <c r="H852" s="211"/>
    </row>
    <row r="853" spans="1:8">
      <c r="A853" s="184"/>
      <c r="B853" s="254" t="s">
        <v>1471</v>
      </c>
      <c r="C853" s="180"/>
      <c r="D853" s="180"/>
      <c r="E853" s="180"/>
      <c r="F853" s="180"/>
      <c r="G853" s="269"/>
      <c r="H853" s="211"/>
    </row>
    <row r="854" spans="1:8">
      <c r="A854" s="184"/>
      <c r="B854" s="254" t="s">
        <v>1477</v>
      </c>
      <c r="C854" s="180"/>
      <c r="D854" s="180"/>
      <c r="E854" s="180"/>
      <c r="F854" s="180"/>
      <c r="G854" s="269"/>
      <c r="H854" s="211"/>
    </row>
    <row r="855" spans="1:8">
      <c r="A855" s="184"/>
      <c r="B855" s="254" t="s">
        <v>1478</v>
      </c>
      <c r="C855" s="180"/>
      <c r="D855" s="180"/>
      <c r="E855" s="180"/>
      <c r="F855" s="180"/>
      <c r="G855" s="269"/>
      <c r="H855" s="211"/>
    </row>
    <row r="856" spans="1:8" ht="15" customHeight="1">
      <c r="A856" s="184" t="s">
        <v>1479</v>
      </c>
      <c r="B856" s="189" t="s">
        <v>1480</v>
      </c>
      <c r="C856" s="180" t="s">
        <v>1472</v>
      </c>
      <c r="D856" s="180"/>
      <c r="E856" s="180" t="s">
        <v>34</v>
      </c>
      <c r="F856" s="180"/>
      <c r="G856" s="269" t="s">
        <v>1769</v>
      </c>
      <c r="H856" s="211">
        <v>2450</v>
      </c>
    </row>
    <row r="857" spans="1:8">
      <c r="A857" s="184"/>
      <c r="B857" s="56" t="s">
        <v>1282</v>
      </c>
      <c r="C857" s="180"/>
      <c r="D857" s="180"/>
      <c r="E857" s="180"/>
      <c r="F857" s="180"/>
      <c r="G857" s="269"/>
      <c r="H857" s="211"/>
    </row>
    <row r="858" spans="1:8">
      <c r="A858" s="184"/>
      <c r="B858" s="56" t="s">
        <v>1275</v>
      </c>
      <c r="C858" s="180"/>
      <c r="D858" s="180"/>
      <c r="E858" s="180"/>
      <c r="F858" s="180"/>
      <c r="G858" s="269"/>
      <c r="H858" s="211"/>
    </row>
    <row r="859" spans="1:8">
      <c r="A859" s="184"/>
      <c r="B859" s="56" t="s">
        <v>1481</v>
      </c>
      <c r="C859" s="180"/>
      <c r="D859" s="180"/>
      <c r="E859" s="180"/>
      <c r="F859" s="180"/>
      <c r="G859" s="269"/>
      <c r="H859" s="211"/>
    </row>
    <row r="860" spans="1:8" ht="14.25" customHeight="1">
      <c r="A860" s="184"/>
      <c r="B860" s="56" t="s">
        <v>1482</v>
      </c>
      <c r="C860" s="180"/>
      <c r="D860" s="180"/>
      <c r="E860" s="180"/>
      <c r="F860" s="180"/>
      <c r="G860" s="269"/>
      <c r="H860" s="211"/>
    </row>
    <row r="861" spans="1:8">
      <c r="A861" s="184"/>
      <c r="B861" s="56" t="s">
        <v>1372</v>
      </c>
      <c r="C861" s="180"/>
      <c r="D861" s="180"/>
      <c r="E861" s="180"/>
      <c r="F861" s="180"/>
      <c r="G861" s="269"/>
      <c r="H861" s="211"/>
    </row>
    <row r="862" spans="1:8">
      <c r="A862" s="184"/>
      <c r="B862" s="56" t="s">
        <v>1475</v>
      </c>
      <c r="C862" s="180"/>
      <c r="D862" s="180"/>
      <c r="E862" s="180"/>
      <c r="F862" s="180"/>
      <c r="G862" s="269"/>
      <c r="H862" s="211"/>
    </row>
    <row r="863" spans="1:8">
      <c r="A863" s="184"/>
      <c r="B863" s="56" t="s">
        <v>1470</v>
      </c>
      <c r="C863" s="180"/>
      <c r="D863" s="180"/>
      <c r="E863" s="180"/>
      <c r="F863" s="180"/>
      <c r="G863" s="269"/>
      <c r="H863" s="211"/>
    </row>
    <row r="864" spans="1:8">
      <c r="A864" s="184"/>
      <c r="B864" s="56" t="s">
        <v>1469</v>
      </c>
      <c r="C864" s="180"/>
      <c r="D864" s="180"/>
      <c r="E864" s="180"/>
      <c r="F864" s="180"/>
      <c r="G864" s="269"/>
      <c r="H864" s="211"/>
    </row>
    <row r="865" spans="1:8">
      <c r="A865" s="184"/>
      <c r="B865" s="56" t="s">
        <v>1478</v>
      </c>
      <c r="C865" s="180"/>
      <c r="D865" s="180"/>
      <c r="E865" s="180"/>
      <c r="F865" s="180"/>
      <c r="G865" s="269"/>
      <c r="H865" s="211"/>
    </row>
    <row r="866" spans="1:8">
      <c r="A866" s="184"/>
      <c r="B866" s="56" t="s">
        <v>1471</v>
      </c>
      <c r="C866" s="180"/>
      <c r="D866" s="180"/>
      <c r="E866" s="180"/>
      <c r="F866" s="180"/>
      <c r="G866" s="269"/>
      <c r="H866" s="211"/>
    </row>
    <row r="867" spans="1:8">
      <c r="A867" s="184"/>
      <c r="B867" s="56" t="s">
        <v>1477</v>
      </c>
      <c r="C867" s="180"/>
      <c r="D867" s="180"/>
      <c r="E867" s="180"/>
      <c r="F867" s="180"/>
      <c r="G867" s="269"/>
      <c r="H867" s="211"/>
    </row>
    <row r="868" spans="1:8" ht="15" customHeight="1">
      <c r="A868" s="184" t="s">
        <v>1483</v>
      </c>
      <c r="B868" s="189" t="s">
        <v>1484</v>
      </c>
      <c r="C868" s="180" t="s">
        <v>1314</v>
      </c>
      <c r="D868" s="180"/>
      <c r="E868" s="180" t="s">
        <v>12</v>
      </c>
      <c r="F868" s="180"/>
      <c r="G868" s="269" t="s">
        <v>1769</v>
      </c>
      <c r="H868" s="211">
        <v>3100</v>
      </c>
    </row>
    <row r="869" spans="1:8">
      <c r="A869" s="184"/>
      <c r="B869" s="235" t="s">
        <v>1282</v>
      </c>
      <c r="C869" s="180"/>
      <c r="D869" s="180"/>
      <c r="E869" s="180"/>
      <c r="F869" s="180"/>
      <c r="G869" s="269"/>
      <c r="H869" s="211"/>
    </row>
    <row r="870" spans="1:8">
      <c r="A870" s="184"/>
      <c r="B870" s="235" t="s">
        <v>1275</v>
      </c>
      <c r="C870" s="180"/>
      <c r="D870" s="180"/>
      <c r="E870" s="180"/>
      <c r="F870" s="180"/>
      <c r="G870" s="269"/>
      <c r="H870" s="211"/>
    </row>
    <row r="871" spans="1:8">
      <c r="A871" s="184"/>
      <c r="B871" s="235" t="s">
        <v>1481</v>
      </c>
      <c r="C871" s="180"/>
      <c r="D871" s="180"/>
      <c r="E871" s="180"/>
      <c r="F871" s="180"/>
      <c r="G871" s="269"/>
      <c r="H871" s="211"/>
    </row>
    <row r="872" spans="1:8">
      <c r="A872" s="184"/>
      <c r="B872" s="235" t="s">
        <v>1485</v>
      </c>
      <c r="C872" s="180"/>
      <c r="D872" s="180"/>
      <c r="E872" s="180"/>
      <c r="F872" s="180"/>
      <c r="G872" s="269"/>
      <c r="H872" s="211"/>
    </row>
    <row r="873" spans="1:8">
      <c r="A873" s="184"/>
      <c r="B873" s="235" t="s">
        <v>1468</v>
      </c>
      <c r="C873" s="180"/>
      <c r="D873" s="180"/>
      <c r="E873" s="180"/>
      <c r="F873" s="180"/>
      <c r="G873" s="269"/>
      <c r="H873" s="211"/>
    </row>
    <row r="874" spans="1:8">
      <c r="A874" s="184"/>
      <c r="B874" s="235" t="s">
        <v>1372</v>
      </c>
      <c r="C874" s="180"/>
      <c r="D874" s="180"/>
      <c r="E874" s="180"/>
      <c r="F874" s="180"/>
      <c r="G874" s="269"/>
      <c r="H874" s="211"/>
    </row>
    <row r="875" spans="1:8">
      <c r="A875" s="184"/>
      <c r="B875" s="235" t="s">
        <v>1475</v>
      </c>
      <c r="C875" s="180"/>
      <c r="D875" s="180"/>
      <c r="E875" s="180"/>
      <c r="F875" s="180"/>
      <c r="G875" s="269"/>
      <c r="H875" s="211"/>
    </row>
    <row r="876" spans="1:8">
      <c r="A876" s="184"/>
      <c r="B876" s="235" t="s">
        <v>1470</v>
      </c>
      <c r="C876" s="180"/>
      <c r="D876" s="180"/>
      <c r="E876" s="180"/>
      <c r="F876" s="180"/>
      <c r="G876" s="269"/>
      <c r="H876" s="211"/>
    </row>
    <row r="877" spans="1:8">
      <c r="A877" s="184"/>
      <c r="B877" s="235" t="s">
        <v>1469</v>
      </c>
      <c r="C877" s="180"/>
      <c r="D877" s="180"/>
      <c r="E877" s="180"/>
      <c r="F877" s="180"/>
      <c r="G877" s="269"/>
      <c r="H877" s="211"/>
    </row>
    <row r="878" spans="1:8">
      <c r="A878" s="184"/>
      <c r="B878" s="235" t="s">
        <v>1478</v>
      </c>
      <c r="C878" s="180"/>
      <c r="D878" s="180"/>
      <c r="E878" s="180"/>
      <c r="F878" s="180"/>
      <c r="G878" s="269"/>
      <c r="H878" s="211"/>
    </row>
    <row r="879" spans="1:8">
      <c r="A879" s="184"/>
      <c r="B879" s="235" t="s">
        <v>1471</v>
      </c>
      <c r="C879" s="180"/>
      <c r="D879" s="180"/>
      <c r="E879" s="180"/>
      <c r="F879" s="180"/>
      <c r="G879" s="269"/>
      <c r="H879" s="211"/>
    </row>
    <row r="880" spans="1:8">
      <c r="A880" s="184"/>
      <c r="B880" s="249" t="s">
        <v>1477</v>
      </c>
      <c r="C880" s="180"/>
      <c r="D880" s="180"/>
      <c r="E880" s="180"/>
      <c r="F880" s="180"/>
      <c r="G880" s="269"/>
      <c r="H880" s="211"/>
    </row>
    <row r="881" spans="1:8" ht="44.25" customHeight="1">
      <c r="A881" s="178" t="s">
        <v>1486</v>
      </c>
      <c r="B881" s="251" t="s">
        <v>1487</v>
      </c>
      <c r="C881" s="180" t="s">
        <v>1314</v>
      </c>
      <c r="D881" s="180"/>
      <c r="E881" s="180" t="s">
        <v>12</v>
      </c>
      <c r="F881" s="180"/>
      <c r="G881" s="200" t="s">
        <v>1773</v>
      </c>
      <c r="H881" s="215">
        <v>670</v>
      </c>
    </row>
    <row r="882" spans="1:8">
      <c r="A882" s="48"/>
      <c r="B882" s="5" t="s">
        <v>1488</v>
      </c>
      <c r="C882" s="191"/>
      <c r="D882" s="191"/>
      <c r="E882" s="191"/>
      <c r="F882" s="191"/>
      <c r="G882" s="60"/>
      <c r="H882" s="210"/>
    </row>
    <row r="883" spans="1:8" ht="26.25">
      <c r="A883" s="178" t="s">
        <v>1489</v>
      </c>
      <c r="B883" s="183" t="s">
        <v>1490</v>
      </c>
      <c r="C883" s="180" t="s">
        <v>550</v>
      </c>
      <c r="D883" s="180"/>
      <c r="E883" s="180" t="s">
        <v>12</v>
      </c>
      <c r="F883" s="180"/>
      <c r="G883" s="181">
        <v>12</v>
      </c>
      <c r="H883" s="215">
        <v>6760</v>
      </c>
    </row>
    <row r="884" spans="1:8" ht="15.75" customHeight="1">
      <c r="A884" s="39"/>
      <c r="B884" s="20"/>
      <c r="C884" s="176"/>
      <c r="D884" s="176"/>
      <c r="E884" s="176"/>
      <c r="F884" s="176"/>
      <c r="G884" s="36"/>
      <c r="H884" s="214"/>
    </row>
    <row r="885" spans="1:8">
      <c r="A885" s="145"/>
      <c r="B885" s="5" t="s">
        <v>1491</v>
      </c>
      <c r="C885" s="60"/>
      <c r="D885" s="60"/>
      <c r="E885" s="164"/>
      <c r="F885" s="164"/>
      <c r="G885" s="164"/>
      <c r="H885" s="220"/>
    </row>
    <row r="886" spans="1:8" ht="47.25" customHeight="1">
      <c r="A886" s="145"/>
      <c r="B886" s="270" t="s">
        <v>1492</v>
      </c>
      <c r="C886" s="60"/>
      <c r="D886" s="60"/>
      <c r="E886" s="164"/>
      <c r="F886" s="164"/>
      <c r="G886" s="164"/>
      <c r="H886" s="220"/>
    </row>
    <row r="887" spans="1:8" ht="19.5" customHeight="1">
      <c r="A887" s="47"/>
      <c r="B887" s="193" t="s">
        <v>1493</v>
      </c>
      <c r="C887" s="192"/>
      <c r="D887" s="192"/>
      <c r="E887" s="192"/>
      <c r="F887" s="192"/>
      <c r="G887" s="61"/>
      <c r="H887" s="213"/>
    </row>
    <row r="888" spans="1:8" ht="27" customHeight="1">
      <c r="A888" s="178" t="s">
        <v>1494</v>
      </c>
      <c r="B888" s="183" t="s">
        <v>1495</v>
      </c>
      <c r="C888" s="180" t="s">
        <v>1496</v>
      </c>
      <c r="D888" s="180"/>
      <c r="E888" s="180" t="s">
        <v>31</v>
      </c>
      <c r="F888" s="180"/>
      <c r="G888" s="200" t="s">
        <v>1778</v>
      </c>
      <c r="H888" s="182">
        <v>1080</v>
      </c>
    </row>
    <row r="889" spans="1:8" ht="27" customHeight="1">
      <c r="A889" s="178" t="s">
        <v>1497</v>
      </c>
      <c r="B889" s="183" t="s">
        <v>1498</v>
      </c>
      <c r="C889" s="180" t="s">
        <v>1496</v>
      </c>
      <c r="D889" s="180"/>
      <c r="E889" s="180" t="s">
        <v>31</v>
      </c>
      <c r="F889" s="180"/>
      <c r="G889" s="200" t="s">
        <v>1778</v>
      </c>
      <c r="H889" s="182">
        <v>1130</v>
      </c>
    </row>
    <row r="890" spans="1:8" ht="27" customHeight="1">
      <c r="A890" s="178" t="s">
        <v>1499</v>
      </c>
      <c r="B890" s="183" t="s">
        <v>1500</v>
      </c>
      <c r="C890" s="180" t="s">
        <v>1496</v>
      </c>
      <c r="D890" s="180"/>
      <c r="E890" s="180" t="s">
        <v>31</v>
      </c>
      <c r="F890" s="180"/>
      <c r="G890" s="200" t="s">
        <v>1778</v>
      </c>
      <c r="H890" s="182">
        <v>1680</v>
      </c>
    </row>
    <row r="891" spans="1:8">
      <c r="A891" s="39"/>
      <c r="B891" s="20"/>
      <c r="C891" s="176"/>
      <c r="D891" s="176"/>
      <c r="E891" s="176"/>
      <c r="F891" s="176"/>
      <c r="G891" s="36"/>
      <c r="H891" s="214"/>
    </row>
    <row r="892" spans="1:8" ht="40.5">
      <c r="A892" s="47"/>
      <c r="B892" s="193" t="s">
        <v>1795</v>
      </c>
      <c r="C892" s="192"/>
      <c r="D892" s="192"/>
      <c r="E892" s="192"/>
      <c r="F892" s="192"/>
      <c r="G892" s="61"/>
      <c r="H892" s="213"/>
    </row>
    <row r="893" spans="1:8" ht="28.5" customHeight="1">
      <c r="A893" s="178" t="s">
        <v>1502</v>
      </c>
      <c r="B893" s="251" t="s">
        <v>1503</v>
      </c>
      <c r="C893" s="180" t="s">
        <v>525</v>
      </c>
      <c r="D893" s="180"/>
      <c r="E893" s="180" t="s">
        <v>31</v>
      </c>
      <c r="F893" s="180"/>
      <c r="G893" s="181">
        <v>1</v>
      </c>
      <c r="H893" s="182">
        <v>460</v>
      </c>
    </row>
    <row r="894" spans="1:8" ht="27" customHeight="1">
      <c r="A894" s="178" t="s">
        <v>1504</v>
      </c>
      <c r="B894" s="183" t="s">
        <v>1495</v>
      </c>
      <c r="C894" s="180" t="s">
        <v>525</v>
      </c>
      <c r="D894" s="180"/>
      <c r="E894" s="180" t="s">
        <v>31</v>
      </c>
      <c r="F894" s="180"/>
      <c r="G894" s="200" t="s">
        <v>1778</v>
      </c>
      <c r="H894" s="182">
        <v>1090</v>
      </c>
    </row>
    <row r="895" spans="1:8" ht="27" customHeight="1">
      <c r="A895" s="178" t="s">
        <v>1505</v>
      </c>
      <c r="B895" s="183" t="s">
        <v>1506</v>
      </c>
      <c r="C895" s="180" t="s">
        <v>525</v>
      </c>
      <c r="D895" s="180"/>
      <c r="E895" s="180" t="s">
        <v>31</v>
      </c>
      <c r="F895" s="180"/>
      <c r="G895" s="200" t="s">
        <v>1778</v>
      </c>
      <c r="H895" s="182">
        <v>1720</v>
      </c>
    </row>
    <row r="896" spans="1:8" ht="28.5" customHeight="1">
      <c r="A896" s="178" t="s">
        <v>1507</v>
      </c>
      <c r="B896" s="183" t="s">
        <v>1498</v>
      </c>
      <c r="C896" s="180" t="s">
        <v>525</v>
      </c>
      <c r="D896" s="180"/>
      <c r="E896" s="180" t="s">
        <v>31</v>
      </c>
      <c r="F896" s="180"/>
      <c r="G896" s="200" t="s">
        <v>1778</v>
      </c>
      <c r="H896" s="182">
        <v>1230</v>
      </c>
    </row>
    <row r="897" spans="1:8" ht="32.25" customHeight="1">
      <c r="A897" s="178" t="s">
        <v>1508</v>
      </c>
      <c r="B897" s="183" t="s">
        <v>1509</v>
      </c>
      <c r="C897" s="180" t="s">
        <v>525</v>
      </c>
      <c r="D897" s="180"/>
      <c r="E897" s="180" t="s">
        <v>31</v>
      </c>
      <c r="F897" s="180"/>
      <c r="G897" s="200" t="s">
        <v>1778</v>
      </c>
      <c r="H897" s="182">
        <v>1090</v>
      </c>
    </row>
    <row r="898" spans="1:8" ht="27" customHeight="1">
      <c r="A898" s="178" t="s">
        <v>1510</v>
      </c>
      <c r="B898" s="183" t="s">
        <v>1500</v>
      </c>
      <c r="C898" s="180" t="s">
        <v>525</v>
      </c>
      <c r="D898" s="180"/>
      <c r="E898" s="180" t="s">
        <v>31</v>
      </c>
      <c r="F898" s="180"/>
      <c r="G898" s="200" t="s">
        <v>1778</v>
      </c>
      <c r="H898" s="182">
        <v>1780</v>
      </c>
    </row>
    <row r="899" spans="1:8" ht="27" customHeight="1">
      <c r="A899" s="178" t="s">
        <v>1511</v>
      </c>
      <c r="B899" s="183" t="s">
        <v>1512</v>
      </c>
      <c r="C899" s="180" t="s">
        <v>525</v>
      </c>
      <c r="D899" s="180"/>
      <c r="E899" s="180" t="s">
        <v>31</v>
      </c>
      <c r="F899" s="180"/>
      <c r="G899" s="200" t="s">
        <v>1779</v>
      </c>
      <c r="H899" s="182">
        <v>180</v>
      </c>
    </row>
    <row r="900" spans="1:8" ht="27" customHeight="1">
      <c r="A900" s="178" t="s">
        <v>1513</v>
      </c>
      <c r="B900" s="183" t="s">
        <v>1514</v>
      </c>
      <c r="C900" s="180" t="s">
        <v>525</v>
      </c>
      <c r="D900" s="180"/>
      <c r="E900" s="180" t="s">
        <v>31</v>
      </c>
      <c r="F900" s="180"/>
      <c r="G900" s="200" t="s">
        <v>1779</v>
      </c>
      <c r="H900" s="182">
        <v>1500</v>
      </c>
    </row>
    <row r="901" spans="1:8">
      <c r="A901" s="47"/>
      <c r="B901" s="193" t="s">
        <v>1517</v>
      </c>
      <c r="C901" s="192"/>
      <c r="D901" s="192"/>
      <c r="E901" s="192"/>
      <c r="F901" s="192"/>
      <c r="G901" s="61"/>
      <c r="H901" s="213"/>
    </row>
    <row r="902" spans="1:8" ht="26.25">
      <c r="A902" s="178" t="s">
        <v>1518</v>
      </c>
      <c r="B902" s="183" t="s">
        <v>1514</v>
      </c>
      <c r="C902" s="180" t="s">
        <v>1519</v>
      </c>
      <c r="D902" s="180"/>
      <c r="E902" s="180" t="s">
        <v>31</v>
      </c>
      <c r="F902" s="180"/>
      <c r="G902" s="200" t="s">
        <v>1771</v>
      </c>
      <c r="H902" s="182">
        <v>1700</v>
      </c>
    </row>
    <row r="903" spans="1:8" ht="26.25">
      <c r="A903" s="178" t="s">
        <v>1520</v>
      </c>
      <c r="B903" s="183" t="s">
        <v>1498</v>
      </c>
      <c r="C903" s="180" t="s">
        <v>1519</v>
      </c>
      <c r="D903" s="180"/>
      <c r="E903" s="180" t="s">
        <v>31</v>
      </c>
      <c r="F903" s="180"/>
      <c r="G903" s="181" t="s">
        <v>1521</v>
      </c>
      <c r="H903" s="182">
        <v>1910</v>
      </c>
    </row>
    <row r="904" spans="1:8" ht="26.25">
      <c r="A904" s="178" t="s">
        <v>1522</v>
      </c>
      <c r="B904" s="183" t="s">
        <v>1523</v>
      </c>
      <c r="C904" s="180" t="s">
        <v>1524</v>
      </c>
      <c r="D904" s="180"/>
      <c r="E904" s="180" t="s">
        <v>31</v>
      </c>
      <c r="F904" s="180"/>
      <c r="G904" s="181">
        <v>5</v>
      </c>
      <c r="H904" s="182">
        <v>1080</v>
      </c>
    </row>
    <row r="905" spans="1:8" ht="14.25" customHeight="1">
      <c r="A905" s="47"/>
      <c r="B905" s="271" t="s">
        <v>1525</v>
      </c>
      <c r="C905" s="271"/>
      <c r="D905" s="271"/>
      <c r="E905" s="192"/>
      <c r="F905" s="192"/>
      <c r="G905" s="61"/>
      <c r="H905" s="213"/>
    </row>
    <row r="906" spans="1:8" ht="22.5" customHeight="1">
      <c r="A906" s="178" t="s">
        <v>1526</v>
      </c>
      <c r="B906" s="183" t="s">
        <v>1527</v>
      </c>
      <c r="C906" s="180" t="s">
        <v>1528</v>
      </c>
      <c r="D906" s="180"/>
      <c r="E906" s="180" t="s">
        <v>31</v>
      </c>
      <c r="F906" s="180"/>
      <c r="G906" s="181">
        <v>1</v>
      </c>
      <c r="H906" s="182">
        <v>460</v>
      </c>
    </row>
    <row r="907" spans="1:8" ht="26.25">
      <c r="A907" s="178" t="s">
        <v>1529</v>
      </c>
      <c r="B907" s="183" t="s">
        <v>1495</v>
      </c>
      <c r="C907" s="180" t="s">
        <v>1528</v>
      </c>
      <c r="D907" s="180"/>
      <c r="E907" s="180" t="s">
        <v>31</v>
      </c>
      <c r="F907" s="180"/>
      <c r="G907" s="200" t="s">
        <v>1778</v>
      </c>
      <c r="H907" s="182">
        <v>1080</v>
      </c>
    </row>
    <row r="908" spans="1:8" ht="26.25">
      <c r="A908" s="178" t="s">
        <v>1530</v>
      </c>
      <c r="B908" s="183" t="s">
        <v>1498</v>
      </c>
      <c r="C908" s="180" t="s">
        <v>1528</v>
      </c>
      <c r="D908" s="180"/>
      <c r="E908" s="180" t="s">
        <v>31</v>
      </c>
      <c r="F908" s="180"/>
      <c r="G908" s="200" t="s">
        <v>1780</v>
      </c>
      <c r="H908" s="182">
        <v>1130</v>
      </c>
    </row>
    <row r="909" spans="1:8" ht="26.25">
      <c r="A909" s="178" t="s">
        <v>1531</v>
      </c>
      <c r="B909" s="183" t="s">
        <v>1515</v>
      </c>
      <c r="C909" s="180" t="s">
        <v>1528</v>
      </c>
      <c r="D909" s="180"/>
      <c r="E909" s="180" t="s">
        <v>31</v>
      </c>
      <c r="F909" s="180"/>
      <c r="G909" s="200" t="s">
        <v>1780</v>
      </c>
      <c r="H909" s="182">
        <v>180</v>
      </c>
    </row>
    <row r="910" spans="1:8" ht="23.25" customHeight="1">
      <c r="A910" s="178" t="s">
        <v>1532</v>
      </c>
      <c r="B910" s="183" t="s">
        <v>1533</v>
      </c>
      <c r="C910" s="180" t="s">
        <v>1528</v>
      </c>
      <c r="D910" s="180"/>
      <c r="E910" s="180" t="s">
        <v>31</v>
      </c>
      <c r="F910" s="180"/>
      <c r="G910" s="200" t="s">
        <v>1781</v>
      </c>
      <c r="H910" s="182">
        <v>650</v>
      </c>
    </row>
    <row r="911" spans="1:8" ht="15.75" customHeight="1">
      <c r="A911" s="178" t="s">
        <v>1534</v>
      </c>
      <c r="B911" s="183" t="s">
        <v>1535</v>
      </c>
      <c r="C911" s="180" t="s">
        <v>1528</v>
      </c>
      <c r="D911" s="180"/>
      <c r="E911" s="180" t="s">
        <v>31</v>
      </c>
      <c r="F911" s="180"/>
      <c r="G911" s="200">
        <v>7</v>
      </c>
      <c r="H911" s="182">
        <v>940</v>
      </c>
    </row>
    <row r="912" spans="1:8">
      <c r="A912" s="178" t="s">
        <v>1536</v>
      </c>
      <c r="B912" s="183" t="s">
        <v>1537</v>
      </c>
      <c r="C912" s="180" t="s">
        <v>1528</v>
      </c>
      <c r="D912" s="180"/>
      <c r="E912" s="180" t="s">
        <v>31</v>
      </c>
      <c r="F912" s="180"/>
      <c r="G912" s="200" t="s">
        <v>1538</v>
      </c>
      <c r="H912" s="182">
        <v>1140</v>
      </c>
    </row>
    <row r="913" spans="1:8" ht="26.25">
      <c r="A913" s="178" t="s">
        <v>1539</v>
      </c>
      <c r="B913" s="183" t="s">
        <v>1509</v>
      </c>
      <c r="C913" s="180" t="s">
        <v>1528</v>
      </c>
      <c r="D913" s="180"/>
      <c r="E913" s="180" t="s">
        <v>31</v>
      </c>
      <c r="F913" s="180"/>
      <c r="G913" s="200" t="s">
        <v>1778</v>
      </c>
      <c r="H913" s="182">
        <v>1140</v>
      </c>
    </row>
    <row r="914" spans="1:8" ht="15.75" customHeight="1">
      <c r="A914" s="178" t="s">
        <v>1540</v>
      </c>
      <c r="B914" s="183" t="s">
        <v>1541</v>
      </c>
      <c r="C914" s="180" t="s">
        <v>1528</v>
      </c>
      <c r="D914" s="180"/>
      <c r="E914" s="180" t="s">
        <v>31</v>
      </c>
      <c r="F914" s="180"/>
      <c r="G914" s="200" t="s">
        <v>1781</v>
      </c>
      <c r="H914" s="182">
        <v>1140</v>
      </c>
    </row>
    <row r="915" spans="1:8" ht="26.25">
      <c r="A915" s="178" t="s">
        <v>1542</v>
      </c>
      <c r="B915" s="183" t="s">
        <v>1512</v>
      </c>
      <c r="C915" s="180" t="s">
        <v>1528</v>
      </c>
      <c r="D915" s="180"/>
      <c r="E915" s="180" t="s">
        <v>31</v>
      </c>
      <c r="F915" s="180"/>
      <c r="G915" s="200" t="s">
        <v>1782</v>
      </c>
      <c r="H915" s="182">
        <v>1080</v>
      </c>
    </row>
    <row r="916" spans="1:8" ht="15.75" customHeight="1">
      <c r="A916" s="178" t="s">
        <v>1543</v>
      </c>
      <c r="B916" s="183" t="s">
        <v>1516</v>
      </c>
      <c r="C916" s="180" t="s">
        <v>1528</v>
      </c>
      <c r="D916" s="180"/>
      <c r="E916" s="180" t="s">
        <v>31</v>
      </c>
      <c r="F916" s="180"/>
      <c r="G916" s="200" t="s">
        <v>1781</v>
      </c>
      <c r="H916" s="182">
        <v>280</v>
      </c>
    </row>
    <row r="917" spans="1:8" ht="20.25" customHeight="1">
      <c r="A917" s="47"/>
      <c r="B917" s="272" t="s">
        <v>1544</v>
      </c>
      <c r="C917" s="192"/>
      <c r="D917" s="192"/>
      <c r="E917" s="192"/>
      <c r="F917" s="192"/>
      <c r="G917" s="61"/>
      <c r="H917" s="213"/>
    </row>
    <row r="918" spans="1:8" ht="28.5" customHeight="1">
      <c r="A918" s="178" t="s">
        <v>1545</v>
      </c>
      <c r="B918" s="183" t="s">
        <v>1546</v>
      </c>
      <c r="C918" s="180" t="s">
        <v>1547</v>
      </c>
      <c r="D918" s="180"/>
      <c r="E918" s="180" t="s">
        <v>31</v>
      </c>
      <c r="F918" s="180"/>
      <c r="G918" s="181">
        <v>1</v>
      </c>
      <c r="H918" s="182">
        <v>460</v>
      </c>
    </row>
    <row r="919" spans="1:8" ht="27" customHeight="1">
      <c r="A919" s="178" t="s">
        <v>1548</v>
      </c>
      <c r="B919" s="183" t="s">
        <v>1495</v>
      </c>
      <c r="C919" s="180" t="s">
        <v>1547</v>
      </c>
      <c r="D919" s="180"/>
      <c r="E919" s="180" t="s">
        <v>31</v>
      </c>
      <c r="F919" s="180"/>
      <c r="G919" s="200" t="s">
        <v>1780</v>
      </c>
      <c r="H919" s="182">
        <v>1080</v>
      </c>
    </row>
    <row r="920" spans="1:8" ht="27" customHeight="1">
      <c r="A920" s="178" t="s">
        <v>1549</v>
      </c>
      <c r="B920" s="183" t="s">
        <v>1498</v>
      </c>
      <c r="C920" s="180" t="s">
        <v>1547</v>
      </c>
      <c r="D920" s="180"/>
      <c r="E920" s="180" t="s">
        <v>31</v>
      </c>
      <c r="F920" s="180"/>
      <c r="G920" s="200" t="s">
        <v>1780</v>
      </c>
      <c r="H920" s="182">
        <v>1130</v>
      </c>
    </row>
    <row r="921" spans="1:8" ht="27" customHeight="1">
      <c r="A921" s="178" t="s">
        <v>1550</v>
      </c>
      <c r="B921" s="183" t="s">
        <v>1512</v>
      </c>
      <c r="C921" s="180" t="s">
        <v>1547</v>
      </c>
      <c r="D921" s="180"/>
      <c r="E921" s="180" t="s">
        <v>31</v>
      </c>
      <c r="F921" s="180"/>
      <c r="G921" s="200" t="s">
        <v>1782</v>
      </c>
      <c r="H921" s="182">
        <v>1080</v>
      </c>
    </row>
    <row r="922" spans="1:8">
      <c r="A922" s="39"/>
      <c r="B922" s="20"/>
      <c r="C922" s="176"/>
      <c r="D922" s="176"/>
      <c r="E922" s="176"/>
      <c r="F922" s="176"/>
      <c r="G922" s="36"/>
      <c r="H922" s="214"/>
    </row>
    <row r="923" spans="1:8" ht="27" customHeight="1">
      <c r="A923" s="47"/>
      <c r="B923" s="271" t="s">
        <v>1551</v>
      </c>
      <c r="C923" s="271"/>
      <c r="D923" s="271"/>
      <c r="E923" s="192"/>
      <c r="F923" s="192"/>
      <c r="G923" s="61"/>
      <c r="H923" s="213"/>
    </row>
    <row r="924" spans="1:8" ht="49.5" customHeight="1">
      <c r="A924" s="178" t="s">
        <v>1552</v>
      </c>
      <c r="B924" s="251" t="s">
        <v>1527</v>
      </c>
      <c r="C924" s="180" t="s">
        <v>1553</v>
      </c>
      <c r="D924" s="180"/>
      <c r="E924" s="180" t="s">
        <v>31</v>
      </c>
      <c r="F924" s="180"/>
      <c r="G924" s="181">
        <v>1</v>
      </c>
      <c r="H924" s="182">
        <v>460</v>
      </c>
    </row>
    <row r="925" spans="1:8" ht="44.25" customHeight="1">
      <c r="A925" s="178" t="s">
        <v>1554</v>
      </c>
      <c r="B925" s="251" t="s">
        <v>1495</v>
      </c>
      <c r="C925" s="180" t="s">
        <v>1553</v>
      </c>
      <c r="D925" s="180"/>
      <c r="E925" s="180" t="s">
        <v>31</v>
      </c>
      <c r="F925" s="180"/>
      <c r="G925" s="200" t="s">
        <v>1780</v>
      </c>
      <c r="H925" s="182">
        <v>1080</v>
      </c>
    </row>
    <row r="926" spans="1:8" ht="44.25" customHeight="1">
      <c r="A926" s="178" t="s">
        <v>1555</v>
      </c>
      <c r="B926" s="251" t="s">
        <v>1512</v>
      </c>
      <c r="C926" s="180" t="s">
        <v>1553</v>
      </c>
      <c r="D926" s="180"/>
      <c r="E926" s="180" t="s">
        <v>31</v>
      </c>
      <c r="F926" s="180"/>
      <c r="G926" s="200" t="s">
        <v>1782</v>
      </c>
      <c r="H926" s="182">
        <v>1080</v>
      </c>
    </row>
    <row r="927" spans="1:8" ht="44.25" customHeight="1">
      <c r="A927" s="178" t="s">
        <v>1556</v>
      </c>
      <c r="B927" s="251" t="s">
        <v>1515</v>
      </c>
      <c r="C927" s="180" t="s">
        <v>1553</v>
      </c>
      <c r="D927" s="180"/>
      <c r="E927" s="180" t="s">
        <v>31</v>
      </c>
      <c r="F927" s="180"/>
      <c r="G927" s="200" t="s">
        <v>1778</v>
      </c>
      <c r="H927" s="182">
        <v>1080</v>
      </c>
    </row>
    <row r="928" spans="1:8" ht="44.25" customHeight="1">
      <c r="A928" s="178" t="s">
        <v>1557</v>
      </c>
      <c r="B928" s="251" t="s">
        <v>1498</v>
      </c>
      <c r="C928" s="180" t="s">
        <v>1553</v>
      </c>
      <c r="D928" s="180"/>
      <c r="E928" s="180" t="s">
        <v>31</v>
      </c>
      <c r="F928" s="180"/>
      <c r="G928" s="200" t="s">
        <v>1780</v>
      </c>
      <c r="H928" s="182">
        <v>1130</v>
      </c>
    </row>
    <row r="929" spans="1:8" ht="44.25" customHeight="1">
      <c r="A929" s="178" t="s">
        <v>1558</v>
      </c>
      <c r="B929" s="251" t="s">
        <v>1509</v>
      </c>
      <c r="C929" s="180" t="s">
        <v>1553</v>
      </c>
      <c r="D929" s="180"/>
      <c r="E929" s="180" t="s">
        <v>31</v>
      </c>
      <c r="F929" s="180"/>
      <c r="G929" s="200" t="s">
        <v>1780</v>
      </c>
      <c r="H929" s="182">
        <v>1080</v>
      </c>
    </row>
    <row r="930" spans="1:8" ht="44.25" customHeight="1">
      <c r="A930" s="178" t="s">
        <v>1559</v>
      </c>
      <c r="B930" s="251" t="s">
        <v>1541</v>
      </c>
      <c r="C930" s="180" t="s">
        <v>1553</v>
      </c>
      <c r="D930" s="180"/>
      <c r="E930" s="180" t="s">
        <v>31</v>
      </c>
      <c r="F930" s="180"/>
      <c r="G930" s="200" t="s">
        <v>1781</v>
      </c>
      <c r="H930" s="182">
        <v>1080</v>
      </c>
    </row>
    <row r="931" spans="1:8" ht="44.25" customHeight="1">
      <c r="A931" s="178" t="s">
        <v>1560</v>
      </c>
      <c r="B931" s="251" t="s">
        <v>1516</v>
      </c>
      <c r="C931" s="180" t="s">
        <v>1553</v>
      </c>
      <c r="D931" s="180"/>
      <c r="E931" s="180" t="s">
        <v>31</v>
      </c>
      <c r="F931" s="180"/>
      <c r="G931" s="200" t="s">
        <v>1781</v>
      </c>
      <c r="H931" s="182">
        <v>280</v>
      </c>
    </row>
    <row r="932" spans="1:8" ht="44.25" customHeight="1">
      <c r="A932" s="55"/>
      <c r="B932" s="56"/>
      <c r="C932" s="51"/>
      <c r="D932" s="51"/>
      <c r="E932" s="51"/>
      <c r="F932" s="51"/>
      <c r="G932" s="58"/>
      <c r="H932" s="194"/>
    </row>
    <row r="933" spans="1:8" ht="12" customHeight="1">
      <c r="A933" s="55"/>
      <c r="B933" s="56"/>
      <c r="C933" s="51"/>
      <c r="D933" s="51"/>
      <c r="E933" s="51"/>
      <c r="F933" s="51"/>
      <c r="G933" s="58"/>
      <c r="H933" s="194"/>
    </row>
    <row r="934" spans="1:8">
      <c r="A934" s="47"/>
      <c r="B934" s="193" t="s">
        <v>1561</v>
      </c>
      <c r="C934" s="192"/>
      <c r="D934" s="192"/>
      <c r="E934" s="192"/>
      <c r="F934" s="192"/>
      <c r="G934" s="61"/>
      <c r="H934" s="213"/>
    </row>
    <row r="935" spans="1:8" ht="26.25">
      <c r="A935" s="178" t="s">
        <v>1562</v>
      </c>
      <c r="B935" s="183" t="s">
        <v>1495</v>
      </c>
      <c r="C935" s="180" t="s">
        <v>1563</v>
      </c>
      <c r="D935" s="180"/>
      <c r="E935" s="180" t="s">
        <v>31</v>
      </c>
      <c r="F935" s="180"/>
      <c r="G935" s="182" t="s">
        <v>1778</v>
      </c>
      <c r="H935" s="182">
        <v>1100</v>
      </c>
    </row>
    <row r="936" spans="1:8" ht="26.25">
      <c r="A936" s="178" t="s">
        <v>1564</v>
      </c>
      <c r="B936" s="183" t="s">
        <v>1498</v>
      </c>
      <c r="C936" s="180" t="s">
        <v>1563</v>
      </c>
      <c r="D936" s="180"/>
      <c r="E936" s="180" t="s">
        <v>31</v>
      </c>
      <c r="F936" s="180"/>
      <c r="G936" s="182" t="s">
        <v>1780</v>
      </c>
      <c r="H936" s="182">
        <v>1100</v>
      </c>
    </row>
    <row r="937" spans="1:8" ht="26.25">
      <c r="A937" s="178" t="s">
        <v>1565</v>
      </c>
      <c r="B937" s="183" t="s">
        <v>1512</v>
      </c>
      <c r="C937" s="180" t="s">
        <v>1563</v>
      </c>
      <c r="D937" s="180"/>
      <c r="E937" s="180" t="s">
        <v>31</v>
      </c>
      <c r="F937" s="180"/>
      <c r="G937" s="182" t="s">
        <v>1782</v>
      </c>
      <c r="H937" s="182">
        <v>1000</v>
      </c>
    </row>
    <row r="938" spans="1:8">
      <c r="A938" s="55"/>
      <c r="B938" s="56"/>
      <c r="C938" s="51"/>
      <c r="D938" s="51"/>
      <c r="E938" s="51"/>
      <c r="F938" s="51"/>
      <c r="G938" s="194"/>
      <c r="H938" s="194"/>
    </row>
    <row r="939" spans="1:8">
      <c r="A939" s="47"/>
      <c r="B939" s="193" t="s">
        <v>1566</v>
      </c>
      <c r="C939" s="192"/>
      <c r="D939" s="192"/>
      <c r="E939" s="192"/>
      <c r="F939" s="192"/>
      <c r="G939" s="61"/>
      <c r="H939" s="213"/>
    </row>
    <row r="940" spans="1:8">
      <c r="A940" s="178" t="s">
        <v>1567</v>
      </c>
      <c r="B940" s="183" t="s">
        <v>1527</v>
      </c>
      <c r="C940" s="180" t="s">
        <v>1568</v>
      </c>
      <c r="D940" s="180"/>
      <c r="E940" s="180" t="s">
        <v>31</v>
      </c>
      <c r="F940" s="180"/>
      <c r="G940" s="181">
        <v>1</v>
      </c>
      <c r="H940" s="182">
        <v>470</v>
      </c>
    </row>
    <row r="941" spans="1:8" ht="27" customHeight="1">
      <c r="A941" s="178" t="s">
        <v>1569</v>
      </c>
      <c r="B941" s="183" t="s">
        <v>1495</v>
      </c>
      <c r="C941" s="180" t="s">
        <v>1570</v>
      </c>
      <c r="D941" s="180"/>
      <c r="E941" s="180" t="s">
        <v>31</v>
      </c>
      <c r="F941" s="180"/>
      <c r="G941" s="181">
        <v>5</v>
      </c>
      <c r="H941" s="182">
        <v>1100</v>
      </c>
    </row>
    <row r="942" spans="1:8" ht="26.25">
      <c r="A942" s="178" t="s">
        <v>1571</v>
      </c>
      <c r="B942" s="183" t="s">
        <v>1495</v>
      </c>
      <c r="C942" s="180" t="s">
        <v>1572</v>
      </c>
      <c r="D942" s="180"/>
      <c r="E942" s="180" t="s">
        <v>31</v>
      </c>
      <c r="F942" s="180"/>
      <c r="G942" s="181">
        <v>5</v>
      </c>
      <c r="H942" s="182">
        <v>1415</v>
      </c>
    </row>
    <row r="943" spans="1:8" ht="27" customHeight="1">
      <c r="A943" s="178" t="s">
        <v>1573</v>
      </c>
      <c r="B943" s="183" t="s">
        <v>1498</v>
      </c>
      <c r="C943" s="180" t="s">
        <v>1570</v>
      </c>
      <c r="D943" s="180"/>
      <c r="E943" s="180" t="s">
        <v>31</v>
      </c>
      <c r="F943" s="180"/>
      <c r="G943" s="200" t="s">
        <v>1780</v>
      </c>
      <c r="H943" s="182">
        <v>1080</v>
      </c>
    </row>
    <row r="944" spans="1:8" ht="26.25">
      <c r="A944" s="178" t="s">
        <v>1574</v>
      </c>
      <c r="B944" s="183" t="s">
        <v>1498</v>
      </c>
      <c r="C944" s="180" t="s">
        <v>1572</v>
      </c>
      <c r="D944" s="180"/>
      <c r="E944" s="180" t="s">
        <v>31</v>
      </c>
      <c r="F944" s="180"/>
      <c r="G944" s="200" t="s">
        <v>1780</v>
      </c>
      <c r="H944" s="182">
        <v>1415</v>
      </c>
    </row>
    <row r="945" spans="1:8" ht="27" customHeight="1">
      <c r="A945" s="178" t="s">
        <v>1575</v>
      </c>
      <c r="B945" s="183" t="s">
        <v>1512</v>
      </c>
      <c r="C945" s="180" t="s">
        <v>1570</v>
      </c>
      <c r="D945" s="180"/>
      <c r="E945" s="180" t="s">
        <v>31</v>
      </c>
      <c r="F945" s="180"/>
      <c r="G945" s="200" t="s">
        <v>1783</v>
      </c>
      <c r="H945" s="182">
        <v>1080</v>
      </c>
    </row>
    <row r="946" spans="1:8" ht="26.25">
      <c r="A946" s="178" t="s">
        <v>1576</v>
      </c>
      <c r="B946" s="183" t="s">
        <v>1512</v>
      </c>
      <c r="C946" s="180" t="s">
        <v>1572</v>
      </c>
      <c r="D946" s="180"/>
      <c r="E946" s="180" t="s">
        <v>31</v>
      </c>
      <c r="F946" s="180"/>
      <c r="G946" s="200" t="s">
        <v>1783</v>
      </c>
      <c r="H946" s="182">
        <v>1415</v>
      </c>
    </row>
    <row r="947" spans="1:8" ht="15.75" customHeight="1">
      <c r="A947" s="178" t="s">
        <v>1577</v>
      </c>
      <c r="B947" s="183" t="s">
        <v>1541</v>
      </c>
      <c r="C947" s="180" t="s">
        <v>1570</v>
      </c>
      <c r="D947" s="180"/>
      <c r="E947" s="180" t="s">
        <v>31</v>
      </c>
      <c r="F947" s="180"/>
      <c r="G947" s="200" t="s">
        <v>1778</v>
      </c>
      <c r="H947" s="182">
        <v>1080</v>
      </c>
    </row>
    <row r="948" spans="1:8" ht="15.75" customHeight="1">
      <c r="A948" s="178" t="s">
        <v>1578</v>
      </c>
      <c r="B948" s="183" t="s">
        <v>1541</v>
      </c>
      <c r="C948" s="180" t="s">
        <v>1579</v>
      </c>
      <c r="D948" s="180"/>
      <c r="E948" s="180" t="s">
        <v>31</v>
      </c>
      <c r="F948" s="180"/>
      <c r="G948" s="200" t="s">
        <v>1778</v>
      </c>
      <c r="H948" s="182">
        <v>1415</v>
      </c>
    </row>
    <row r="949" spans="1:8">
      <c r="A949" s="39"/>
      <c r="B949" s="20"/>
      <c r="C949" s="176"/>
      <c r="D949" s="176"/>
      <c r="E949" s="176"/>
      <c r="F949" s="176"/>
      <c r="G949" s="36"/>
      <c r="H949" s="214"/>
    </row>
    <row r="950" spans="1:8">
      <c r="A950" s="47"/>
      <c r="B950" s="193" t="s">
        <v>1580</v>
      </c>
      <c r="C950" s="192"/>
      <c r="D950" s="192"/>
      <c r="E950" s="192"/>
      <c r="F950" s="192"/>
      <c r="G950" s="61"/>
      <c r="H950" s="213"/>
    </row>
    <row r="951" spans="1:8" ht="26.25">
      <c r="A951" s="178" t="s">
        <v>1581</v>
      </c>
      <c r="B951" s="183" t="s">
        <v>1495</v>
      </c>
      <c r="C951" s="180" t="s">
        <v>1582</v>
      </c>
      <c r="D951" s="180"/>
      <c r="E951" s="180" t="s">
        <v>31</v>
      </c>
      <c r="F951" s="180"/>
      <c r="G951" s="200" t="s">
        <v>1778</v>
      </c>
      <c r="H951" s="182">
        <v>1080</v>
      </c>
    </row>
    <row r="952" spans="1:8" ht="26.25">
      <c r="A952" s="178" t="s">
        <v>1583</v>
      </c>
      <c r="B952" s="183" t="s">
        <v>1515</v>
      </c>
      <c r="C952" s="180" t="s">
        <v>1582</v>
      </c>
      <c r="D952" s="180"/>
      <c r="E952" s="180" t="s">
        <v>31</v>
      </c>
      <c r="F952" s="180"/>
      <c r="G952" s="200" t="s">
        <v>1781</v>
      </c>
      <c r="H952" s="182">
        <v>1080</v>
      </c>
    </row>
    <row r="953" spans="1:8" ht="15.75" customHeight="1">
      <c r="A953" s="178" t="s">
        <v>1584</v>
      </c>
      <c r="B953" s="183" t="s">
        <v>1516</v>
      </c>
      <c r="C953" s="180" t="s">
        <v>1582</v>
      </c>
      <c r="D953" s="180"/>
      <c r="E953" s="180" t="s">
        <v>31</v>
      </c>
      <c r="F953" s="180"/>
      <c r="G953" s="200" t="s">
        <v>1781</v>
      </c>
      <c r="H953" s="182">
        <v>280</v>
      </c>
    </row>
    <row r="954" spans="1:8">
      <c r="A954" s="39"/>
      <c r="B954" s="56"/>
      <c r="C954" s="176"/>
      <c r="D954" s="176"/>
      <c r="E954" s="176"/>
      <c r="F954" s="176"/>
      <c r="G954" s="36"/>
      <c r="H954" s="214"/>
    </row>
    <row r="955" spans="1:8">
      <c r="A955" s="48"/>
      <c r="B955" s="5" t="s">
        <v>1585</v>
      </c>
      <c r="C955" s="191"/>
      <c r="D955" s="191"/>
      <c r="E955" s="191"/>
      <c r="F955" s="191"/>
      <c r="G955" s="60"/>
      <c r="H955" s="210"/>
    </row>
    <row r="956" spans="1:8" ht="39">
      <c r="A956" s="184" t="s">
        <v>1586</v>
      </c>
      <c r="B956" s="187" t="s">
        <v>1784</v>
      </c>
      <c r="C956" s="186" t="s">
        <v>44</v>
      </c>
      <c r="D956" s="180"/>
      <c r="E956" s="180" t="s">
        <v>31</v>
      </c>
      <c r="F956" s="180"/>
      <c r="G956" s="180">
        <v>2</v>
      </c>
      <c r="H956" s="211">
        <v>1630</v>
      </c>
    </row>
    <row r="957" spans="1:8" ht="17.25" customHeight="1">
      <c r="A957" s="184"/>
      <c r="B957" s="235" t="s">
        <v>1587</v>
      </c>
      <c r="C957" s="186"/>
      <c r="D957" s="180"/>
      <c r="E957" s="180"/>
      <c r="F957" s="180"/>
      <c r="G957" s="180"/>
      <c r="H957" s="211"/>
    </row>
    <row r="958" spans="1:8" ht="17.25" customHeight="1">
      <c r="A958" s="184"/>
      <c r="B958" s="235" t="s">
        <v>1588</v>
      </c>
      <c r="C958" s="186"/>
      <c r="D958" s="180"/>
      <c r="E958" s="180"/>
      <c r="F958" s="180"/>
      <c r="G958" s="180"/>
      <c r="H958" s="211"/>
    </row>
    <row r="959" spans="1:8" ht="26.25" customHeight="1">
      <c r="A959" s="184"/>
      <c r="B959" s="234" t="s">
        <v>1589</v>
      </c>
      <c r="C959" s="186"/>
      <c r="D959" s="180"/>
      <c r="E959" s="180"/>
      <c r="F959" s="180"/>
      <c r="G959" s="180"/>
      <c r="H959" s="211"/>
    </row>
    <row r="960" spans="1:8" ht="39">
      <c r="A960" s="184" t="s">
        <v>1590</v>
      </c>
      <c r="B960" s="189" t="s">
        <v>1591</v>
      </c>
      <c r="C960" s="186" t="s">
        <v>44</v>
      </c>
      <c r="D960" s="180"/>
      <c r="E960" s="180" t="s">
        <v>31</v>
      </c>
      <c r="F960" s="180"/>
      <c r="G960" s="180">
        <v>2</v>
      </c>
      <c r="H960" s="211">
        <v>1910</v>
      </c>
    </row>
    <row r="961" spans="1:8" ht="18" customHeight="1">
      <c r="A961" s="184"/>
      <c r="B961" s="235" t="s">
        <v>1592</v>
      </c>
      <c r="C961" s="186"/>
      <c r="D961" s="180"/>
      <c r="E961" s="180"/>
      <c r="F961" s="180"/>
      <c r="G961" s="180"/>
      <c r="H961" s="211"/>
    </row>
    <row r="962" spans="1:8" ht="18" customHeight="1">
      <c r="A962" s="184"/>
      <c r="B962" s="235" t="s">
        <v>1593</v>
      </c>
      <c r="C962" s="186"/>
      <c r="D962" s="180"/>
      <c r="E962" s="180"/>
      <c r="F962" s="180"/>
      <c r="G962" s="180"/>
      <c r="H962" s="211"/>
    </row>
    <row r="963" spans="1:8" ht="18" customHeight="1">
      <c r="A963" s="184"/>
      <c r="B963" s="235" t="s">
        <v>1594</v>
      </c>
      <c r="C963" s="186"/>
      <c r="D963" s="180"/>
      <c r="E963" s="180"/>
      <c r="F963" s="180"/>
      <c r="G963" s="180"/>
      <c r="H963" s="211"/>
    </row>
    <row r="964" spans="1:8" ht="18" customHeight="1">
      <c r="A964" s="184"/>
      <c r="B964" s="190" t="s">
        <v>1589</v>
      </c>
      <c r="C964" s="186"/>
      <c r="D964" s="180"/>
      <c r="E964" s="180"/>
      <c r="F964" s="180"/>
      <c r="G964" s="180"/>
      <c r="H964" s="211"/>
    </row>
    <row r="965" spans="1:8">
      <c r="A965" s="55"/>
      <c r="B965" s="188"/>
      <c r="C965" s="51"/>
      <c r="D965" s="51"/>
      <c r="E965" s="51"/>
      <c r="F965" s="51"/>
      <c r="G965" s="51"/>
      <c r="H965" s="219"/>
    </row>
    <row r="966" spans="1:8">
      <c r="A966" s="49"/>
      <c r="B966" s="17" t="s">
        <v>1595</v>
      </c>
      <c r="C966" s="273"/>
      <c r="D966" s="273"/>
      <c r="E966" s="273"/>
      <c r="F966" s="273"/>
      <c r="G966" s="63"/>
      <c r="H966" s="274"/>
    </row>
    <row r="967" spans="1:8" ht="18" customHeight="1">
      <c r="A967" s="184" t="s">
        <v>1596</v>
      </c>
      <c r="B967" s="189" t="s">
        <v>1597</v>
      </c>
      <c r="C967" s="186" t="s">
        <v>683</v>
      </c>
      <c r="D967" s="180"/>
      <c r="E967" s="180" t="s">
        <v>31</v>
      </c>
      <c r="F967" s="180"/>
      <c r="G967" s="180">
        <v>1</v>
      </c>
      <c r="H967" s="211">
        <v>2500</v>
      </c>
    </row>
    <row r="968" spans="1:8">
      <c r="A968" s="184"/>
      <c r="B968" s="235" t="s">
        <v>66</v>
      </c>
      <c r="C968" s="186"/>
      <c r="D968" s="180"/>
      <c r="E968" s="180"/>
      <c r="F968" s="180"/>
      <c r="G968" s="180"/>
      <c r="H968" s="211"/>
    </row>
    <row r="969" spans="1:8">
      <c r="A969" s="184"/>
      <c r="B969" s="235" t="s">
        <v>1598</v>
      </c>
      <c r="C969" s="186"/>
      <c r="D969" s="180"/>
      <c r="E969" s="180"/>
      <c r="F969" s="180"/>
      <c r="G969" s="180"/>
      <c r="H969" s="211"/>
    </row>
    <row r="970" spans="1:8" ht="50.25" customHeight="1">
      <c r="A970" s="184"/>
      <c r="B970" s="235" t="s">
        <v>131</v>
      </c>
      <c r="C970" s="186"/>
      <c r="D970" s="180"/>
      <c r="E970" s="180"/>
      <c r="F970" s="180"/>
      <c r="G970" s="180"/>
      <c r="H970" s="211"/>
    </row>
    <row r="971" spans="1:8" ht="18" customHeight="1">
      <c r="A971" s="184" t="s">
        <v>1599</v>
      </c>
      <c r="B971" s="189" t="s">
        <v>115</v>
      </c>
      <c r="C971" s="186" t="s">
        <v>683</v>
      </c>
      <c r="D971" s="180"/>
      <c r="E971" s="180" t="s">
        <v>31</v>
      </c>
      <c r="F971" s="180"/>
      <c r="G971" s="248" t="s">
        <v>1764</v>
      </c>
      <c r="H971" s="211">
        <v>1840</v>
      </c>
    </row>
    <row r="972" spans="1:8" ht="41.25" customHeight="1">
      <c r="A972" s="184"/>
      <c r="B972" s="235" t="s">
        <v>131</v>
      </c>
      <c r="C972" s="186"/>
      <c r="D972" s="180"/>
      <c r="E972" s="180"/>
      <c r="F972" s="180"/>
      <c r="G972" s="248"/>
      <c r="H972" s="211"/>
    </row>
    <row r="973" spans="1:8" ht="18.75" customHeight="1">
      <c r="A973" s="184"/>
      <c r="B973" s="235" t="s">
        <v>1600</v>
      </c>
      <c r="C973" s="186"/>
      <c r="D973" s="180"/>
      <c r="E973" s="180"/>
      <c r="F973" s="180"/>
      <c r="G973" s="248"/>
      <c r="H973" s="211"/>
    </row>
    <row r="974" spans="1:8" ht="18.75" customHeight="1">
      <c r="A974" s="184"/>
      <c r="B974" s="235" t="s">
        <v>127</v>
      </c>
      <c r="C974" s="186"/>
      <c r="D974" s="180"/>
      <c r="E974" s="180"/>
      <c r="F974" s="180"/>
      <c r="G974" s="248"/>
      <c r="H974" s="211"/>
    </row>
    <row r="975" spans="1:8" ht="22.5" customHeight="1">
      <c r="A975" s="184"/>
      <c r="B975" s="235" t="s">
        <v>129</v>
      </c>
      <c r="C975" s="186"/>
      <c r="D975" s="180"/>
      <c r="E975" s="180"/>
      <c r="F975" s="180"/>
      <c r="G975" s="248"/>
      <c r="H975" s="211"/>
    </row>
    <row r="976" spans="1:8" ht="17.25" customHeight="1">
      <c r="A976" s="184" t="s">
        <v>1601</v>
      </c>
      <c r="B976" s="189" t="s">
        <v>1602</v>
      </c>
      <c r="C976" s="186" t="s">
        <v>470</v>
      </c>
      <c r="D976" s="180"/>
      <c r="E976" s="180" t="s">
        <v>31</v>
      </c>
      <c r="F976" s="180"/>
      <c r="G976" s="180">
        <v>1</v>
      </c>
      <c r="H976" s="211">
        <v>1300</v>
      </c>
    </row>
    <row r="977" spans="1:8">
      <c r="A977" s="184"/>
      <c r="B977" s="235" t="s">
        <v>1603</v>
      </c>
      <c r="C977" s="186"/>
      <c r="D977" s="180"/>
      <c r="E977" s="180"/>
      <c r="F977" s="180"/>
      <c r="G977" s="180"/>
      <c r="H977" s="211"/>
    </row>
    <row r="978" spans="1:8">
      <c r="A978" s="184"/>
      <c r="B978" s="235" t="s">
        <v>472</v>
      </c>
      <c r="C978" s="186"/>
      <c r="D978" s="180"/>
      <c r="E978" s="180"/>
      <c r="F978" s="180"/>
      <c r="G978" s="180"/>
      <c r="H978" s="211"/>
    </row>
    <row r="979" spans="1:8">
      <c r="A979" s="184"/>
      <c r="B979" s="235" t="s">
        <v>474</v>
      </c>
      <c r="C979" s="186"/>
      <c r="D979" s="180"/>
      <c r="E979" s="180"/>
      <c r="F979" s="180"/>
      <c r="G979" s="180"/>
      <c r="H979" s="211"/>
    </row>
    <row r="980" spans="1:8">
      <c r="A980" s="184"/>
      <c r="B980" s="235" t="s">
        <v>476</v>
      </c>
      <c r="C980" s="186"/>
      <c r="D980" s="180"/>
      <c r="E980" s="180"/>
      <c r="F980" s="180"/>
      <c r="G980" s="180"/>
      <c r="H980" s="211"/>
    </row>
    <row r="981" spans="1:8">
      <c r="A981" s="184"/>
      <c r="B981" s="249" t="s">
        <v>478</v>
      </c>
      <c r="C981" s="186"/>
      <c r="D981" s="180"/>
      <c r="E981" s="180"/>
      <c r="F981" s="180"/>
      <c r="G981" s="180"/>
      <c r="H981" s="211"/>
    </row>
    <row r="982" spans="1:8">
      <c r="A982" s="55"/>
      <c r="B982" s="56"/>
      <c r="C982" s="51"/>
      <c r="D982" s="51"/>
      <c r="E982" s="51"/>
      <c r="F982" s="51"/>
      <c r="G982" s="51"/>
      <c r="H982" s="219"/>
    </row>
    <row r="983" spans="1:8" ht="15" customHeight="1">
      <c r="A983" s="184" t="s">
        <v>1604</v>
      </c>
      <c r="B983" s="189" t="s">
        <v>1605</v>
      </c>
      <c r="C983" s="280" t="s">
        <v>683</v>
      </c>
      <c r="D983" s="256"/>
      <c r="E983" s="186" t="s">
        <v>31</v>
      </c>
      <c r="F983" s="180"/>
      <c r="G983" s="180">
        <v>3</v>
      </c>
      <c r="H983" s="211">
        <v>5440</v>
      </c>
    </row>
    <row r="984" spans="1:8" ht="15.75" customHeight="1">
      <c r="A984" s="184"/>
      <c r="B984" s="235" t="s">
        <v>1606</v>
      </c>
      <c r="C984" s="157" t="s">
        <v>1614</v>
      </c>
      <c r="D984" s="275"/>
      <c r="E984" s="186"/>
      <c r="F984" s="180"/>
      <c r="G984" s="180"/>
      <c r="H984" s="211"/>
    </row>
    <row r="985" spans="1:8" ht="15" customHeight="1">
      <c r="A985" s="184"/>
      <c r="B985" s="235" t="s">
        <v>1607</v>
      </c>
      <c r="C985" s="157" t="s">
        <v>11</v>
      </c>
      <c r="D985" s="275"/>
      <c r="E985" s="186"/>
      <c r="F985" s="180"/>
      <c r="G985" s="180"/>
      <c r="H985" s="211"/>
    </row>
    <row r="986" spans="1:8">
      <c r="A986" s="184"/>
      <c r="B986" s="235" t="s">
        <v>351</v>
      </c>
      <c r="C986" s="176"/>
      <c r="D986" s="277"/>
      <c r="E986" s="186"/>
      <c r="F986" s="180"/>
      <c r="G986" s="180"/>
      <c r="H986" s="211"/>
    </row>
    <row r="987" spans="1:8">
      <c r="A987" s="184"/>
      <c r="B987" s="235" t="s">
        <v>353</v>
      </c>
      <c r="C987" s="176"/>
      <c r="D987" s="277"/>
      <c r="E987" s="186"/>
      <c r="F987" s="180"/>
      <c r="G987" s="180"/>
      <c r="H987" s="211"/>
    </row>
    <row r="988" spans="1:8">
      <c r="A988" s="184"/>
      <c r="B988" s="235" t="s">
        <v>347</v>
      </c>
      <c r="C988" s="176"/>
      <c r="D988" s="277"/>
      <c r="E988" s="186"/>
      <c r="F988" s="180"/>
      <c r="G988" s="180"/>
      <c r="H988" s="211"/>
    </row>
    <row r="989" spans="1:8">
      <c r="A989" s="184"/>
      <c r="B989" s="235" t="s">
        <v>1608</v>
      </c>
      <c r="C989" s="176"/>
      <c r="D989" s="277"/>
      <c r="E989" s="186"/>
      <c r="F989" s="180"/>
      <c r="G989" s="180"/>
      <c r="H989" s="211"/>
    </row>
    <row r="990" spans="1:8">
      <c r="A990" s="184"/>
      <c r="B990" s="235" t="s">
        <v>1609</v>
      </c>
      <c r="C990" s="176"/>
      <c r="D990" s="277"/>
      <c r="E990" s="186"/>
      <c r="F990" s="180"/>
      <c r="G990" s="180"/>
      <c r="H990" s="211"/>
    </row>
    <row r="991" spans="1:8">
      <c r="A991" s="184"/>
      <c r="B991" s="235" t="s">
        <v>330</v>
      </c>
      <c r="C991" s="176"/>
      <c r="D991" s="277"/>
      <c r="E991" s="186"/>
      <c r="F991" s="180"/>
      <c r="G991" s="180"/>
      <c r="H991" s="211"/>
    </row>
    <row r="992" spans="1:8">
      <c r="A992" s="184"/>
      <c r="B992" s="235" t="s">
        <v>1610</v>
      </c>
      <c r="C992" s="176"/>
      <c r="D992" s="277"/>
      <c r="E992" s="186"/>
      <c r="F992" s="180"/>
      <c r="G992" s="180"/>
      <c r="H992" s="211"/>
    </row>
    <row r="993" spans="1:8">
      <c r="A993" s="184"/>
      <c r="B993" s="235" t="s">
        <v>1611</v>
      </c>
      <c r="C993" s="176"/>
      <c r="D993" s="277"/>
      <c r="E993" s="186"/>
      <c r="F993" s="180"/>
      <c r="G993" s="180"/>
      <c r="H993" s="211"/>
    </row>
    <row r="994" spans="1:8">
      <c r="A994" s="184"/>
      <c r="B994" s="235" t="s">
        <v>1612</v>
      </c>
      <c r="C994" s="176"/>
      <c r="D994" s="277"/>
      <c r="E994" s="186"/>
      <c r="F994" s="180"/>
      <c r="G994" s="180"/>
      <c r="H994" s="211"/>
    </row>
    <row r="995" spans="1:8">
      <c r="A995" s="184"/>
      <c r="B995" s="235" t="s">
        <v>1613</v>
      </c>
      <c r="C995" s="176"/>
      <c r="D995" s="277"/>
      <c r="E995" s="186"/>
      <c r="F995" s="180"/>
      <c r="G995" s="180"/>
      <c r="H995" s="211"/>
    </row>
    <row r="996" spans="1:8" ht="39">
      <c r="A996" s="184"/>
      <c r="B996" s="235" t="s">
        <v>131</v>
      </c>
      <c r="C996" s="176"/>
      <c r="D996" s="277"/>
      <c r="E996" s="186"/>
      <c r="F996" s="180"/>
      <c r="G996" s="180"/>
      <c r="H996" s="211"/>
    </row>
    <row r="997" spans="1:8">
      <c r="A997" s="184"/>
      <c r="B997" s="235" t="s">
        <v>105</v>
      </c>
      <c r="C997" s="176"/>
      <c r="D997" s="277"/>
      <c r="E997" s="186"/>
      <c r="F997" s="180"/>
      <c r="G997" s="180"/>
      <c r="H997" s="211"/>
    </row>
    <row r="998" spans="1:8">
      <c r="A998" s="184"/>
      <c r="B998" s="235" t="s">
        <v>108</v>
      </c>
      <c r="C998" s="281"/>
      <c r="D998" s="279"/>
      <c r="E998" s="186"/>
      <c r="F998" s="180"/>
      <c r="G998" s="180"/>
      <c r="H998" s="211"/>
    </row>
    <row r="999" spans="1:8" ht="15" customHeight="1">
      <c r="A999" s="184" t="s">
        <v>1615</v>
      </c>
      <c r="B999" s="189" t="s">
        <v>1616</v>
      </c>
      <c r="C999" s="186" t="s">
        <v>683</v>
      </c>
      <c r="D999" s="180"/>
      <c r="E999" s="180" t="s">
        <v>31</v>
      </c>
      <c r="F999" s="180"/>
      <c r="G999" s="180">
        <v>1</v>
      </c>
      <c r="H999" s="211">
        <v>830</v>
      </c>
    </row>
    <row r="1000" spans="1:8">
      <c r="A1000" s="184"/>
      <c r="B1000" s="235" t="s">
        <v>1611</v>
      </c>
      <c r="C1000" s="186"/>
      <c r="D1000" s="180"/>
      <c r="E1000" s="180"/>
      <c r="F1000" s="180"/>
      <c r="G1000" s="180"/>
      <c r="H1000" s="211"/>
    </row>
    <row r="1001" spans="1:8">
      <c r="A1001" s="184"/>
      <c r="B1001" s="235" t="s">
        <v>1612</v>
      </c>
      <c r="C1001" s="186"/>
      <c r="D1001" s="180"/>
      <c r="E1001" s="180"/>
      <c r="F1001" s="180"/>
      <c r="G1001" s="180"/>
      <c r="H1001" s="211"/>
    </row>
    <row r="1002" spans="1:8">
      <c r="A1002" s="184"/>
      <c r="B1002" s="235" t="s">
        <v>1617</v>
      </c>
      <c r="C1002" s="186"/>
      <c r="D1002" s="180"/>
      <c r="E1002" s="180"/>
      <c r="F1002" s="180"/>
      <c r="G1002" s="180"/>
      <c r="H1002" s="211"/>
    </row>
    <row r="1003" spans="1:8">
      <c r="A1003" s="184"/>
      <c r="B1003" s="235" t="s">
        <v>1613</v>
      </c>
      <c r="C1003" s="186"/>
      <c r="D1003" s="180"/>
      <c r="E1003" s="180"/>
      <c r="F1003" s="180"/>
      <c r="G1003" s="180"/>
      <c r="H1003" s="211"/>
    </row>
    <row r="1004" spans="1:8">
      <c r="A1004" s="184"/>
      <c r="B1004" s="235" t="s">
        <v>167</v>
      </c>
      <c r="C1004" s="186"/>
      <c r="D1004" s="180"/>
      <c r="E1004" s="180"/>
      <c r="F1004" s="180"/>
      <c r="G1004" s="180"/>
      <c r="H1004" s="211"/>
    </row>
    <row r="1005" spans="1:8">
      <c r="A1005" s="184"/>
      <c r="B1005" s="235" t="s">
        <v>43</v>
      </c>
      <c r="C1005" s="186"/>
      <c r="D1005" s="180"/>
      <c r="E1005" s="180"/>
      <c r="F1005" s="180"/>
      <c r="G1005" s="180"/>
      <c r="H1005" s="211"/>
    </row>
    <row r="1006" spans="1:8">
      <c r="A1006" s="184"/>
      <c r="B1006" s="235" t="s">
        <v>46</v>
      </c>
      <c r="C1006" s="186"/>
      <c r="D1006" s="180"/>
      <c r="E1006" s="180"/>
      <c r="F1006" s="180"/>
      <c r="G1006" s="180"/>
      <c r="H1006" s="211"/>
    </row>
    <row r="1007" spans="1:8">
      <c r="A1007" s="184"/>
      <c r="B1007" s="235" t="s">
        <v>56</v>
      </c>
      <c r="C1007" s="186"/>
      <c r="D1007" s="180"/>
      <c r="E1007" s="180"/>
      <c r="F1007" s="180"/>
      <c r="G1007" s="180"/>
      <c r="H1007" s="211"/>
    </row>
    <row r="1008" spans="1:8" ht="15" customHeight="1">
      <c r="A1008" s="184" t="s">
        <v>1618</v>
      </c>
      <c r="B1008" s="189" t="s">
        <v>1619</v>
      </c>
      <c r="C1008" s="186" t="s">
        <v>683</v>
      </c>
      <c r="D1008" s="180"/>
      <c r="E1008" s="180" t="s">
        <v>31</v>
      </c>
      <c r="F1008" s="180"/>
      <c r="G1008" s="180">
        <v>1</v>
      </c>
      <c r="H1008" s="211">
        <v>1300</v>
      </c>
    </row>
    <row r="1009" spans="1:8">
      <c r="A1009" s="184"/>
      <c r="B1009" s="235" t="s">
        <v>50</v>
      </c>
      <c r="C1009" s="186"/>
      <c r="D1009" s="180"/>
      <c r="E1009" s="180"/>
      <c r="F1009" s="180"/>
      <c r="G1009" s="180"/>
      <c r="H1009" s="211"/>
    </row>
    <row r="1010" spans="1:8">
      <c r="A1010" s="184"/>
      <c r="B1010" s="235" t="s">
        <v>56</v>
      </c>
      <c r="C1010" s="186"/>
      <c r="D1010" s="180"/>
      <c r="E1010" s="180"/>
      <c r="F1010" s="180"/>
      <c r="G1010" s="180"/>
      <c r="H1010" s="211"/>
    </row>
    <row r="1011" spans="1:8">
      <c r="A1011" s="184"/>
      <c r="B1011" s="235" t="s">
        <v>43</v>
      </c>
      <c r="C1011" s="186"/>
      <c r="D1011" s="180"/>
      <c r="E1011" s="180"/>
      <c r="F1011" s="180"/>
      <c r="G1011" s="180"/>
      <c r="H1011" s="211"/>
    </row>
    <row r="1012" spans="1:8">
      <c r="A1012" s="184"/>
      <c r="B1012" s="235" t="s">
        <v>1620</v>
      </c>
      <c r="C1012" s="186"/>
      <c r="D1012" s="180"/>
      <c r="E1012" s="180"/>
      <c r="F1012" s="180"/>
      <c r="G1012" s="180"/>
      <c r="H1012" s="211"/>
    </row>
    <row r="1013" spans="1:8">
      <c r="A1013" s="184"/>
      <c r="B1013" s="235" t="s">
        <v>1621</v>
      </c>
      <c r="C1013" s="186"/>
      <c r="D1013" s="180"/>
      <c r="E1013" s="180"/>
      <c r="F1013" s="180"/>
      <c r="G1013" s="180"/>
      <c r="H1013" s="211"/>
    </row>
    <row r="1014" spans="1:8">
      <c r="A1014" s="184"/>
      <c r="B1014" s="235" t="s">
        <v>172</v>
      </c>
      <c r="C1014" s="186"/>
      <c r="D1014" s="180"/>
      <c r="E1014" s="180"/>
      <c r="F1014" s="180"/>
      <c r="G1014" s="180"/>
      <c r="H1014" s="211"/>
    </row>
    <row r="1015" spans="1:8">
      <c r="A1015" s="184"/>
      <c r="B1015" s="235" t="s">
        <v>178</v>
      </c>
      <c r="C1015" s="186"/>
      <c r="D1015" s="180"/>
      <c r="E1015" s="180"/>
      <c r="F1015" s="180"/>
      <c r="G1015" s="180"/>
      <c r="H1015" s="211"/>
    </row>
    <row r="1016" spans="1:8">
      <c r="A1016" s="184"/>
      <c r="B1016" s="235" t="s">
        <v>176</v>
      </c>
      <c r="C1016" s="256"/>
      <c r="D1016" s="226"/>
      <c r="E1016" s="180"/>
      <c r="F1016" s="180"/>
      <c r="G1016" s="180"/>
      <c r="H1016" s="211"/>
    </row>
    <row r="1017" spans="1:8" ht="19.5" customHeight="1">
      <c r="A1017" s="184" t="s">
        <v>1622</v>
      </c>
      <c r="B1017" s="189" t="s">
        <v>1623</v>
      </c>
      <c r="C1017" s="280" t="s">
        <v>11</v>
      </c>
      <c r="D1017" s="256"/>
      <c r="E1017" s="186" t="s">
        <v>31</v>
      </c>
      <c r="F1017" s="180"/>
      <c r="G1017" s="180">
        <v>1</v>
      </c>
      <c r="H1017" s="211">
        <v>3520</v>
      </c>
    </row>
    <row r="1018" spans="1:8" ht="19.5" customHeight="1">
      <c r="A1018" s="184"/>
      <c r="B1018" s="235" t="s">
        <v>1624</v>
      </c>
      <c r="C1018" s="157" t="s">
        <v>683</v>
      </c>
      <c r="D1018" s="275"/>
      <c r="E1018" s="186"/>
      <c r="F1018" s="180"/>
      <c r="G1018" s="180"/>
      <c r="H1018" s="211"/>
    </row>
    <row r="1019" spans="1:8">
      <c r="A1019" s="184"/>
      <c r="B1019" s="235" t="s">
        <v>16</v>
      </c>
      <c r="C1019" s="176"/>
      <c r="D1019" s="277"/>
      <c r="E1019" s="186"/>
      <c r="F1019" s="180"/>
      <c r="G1019" s="180"/>
      <c r="H1019" s="211"/>
    </row>
    <row r="1020" spans="1:8">
      <c r="A1020" s="184"/>
      <c r="B1020" s="235" t="s">
        <v>1625</v>
      </c>
      <c r="C1020" s="176"/>
      <c r="D1020" s="277"/>
      <c r="E1020" s="186"/>
      <c r="F1020" s="180"/>
      <c r="G1020" s="180"/>
      <c r="H1020" s="211"/>
    </row>
    <row r="1021" spans="1:8">
      <c r="A1021" s="184"/>
      <c r="B1021" s="235" t="s">
        <v>1626</v>
      </c>
      <c r="C1021" s="176"/>
      <c r="D1021" s="277"/>
      <c r="E1021" s="186"/>
      <c r="F1021" s="180"/>
      <c r="G1021" s="180"/>
      <c r="H1021" s="211"/>
    </row>
    <row r="1022" spans="1:8">
      <c r="A1022" s="184"/>
      <c r="B1022" s="235" t="s">
        <v>205</v>
      </c>
      <c r="C1022" s="176"/>
      <c r="D1022" s="277"/>
      <c r="E1022" s="186"/>
      <c r="F1022" s="180"/>
      <c r="G1022" s="180"/>
      <c r="H1022" s="211"/>
    </row>
    <row r="1023" spans="1:8" ht="18" customHeight="1">
      <c r="A1023" s="184"/>
      <c r="B1023" s="235" t="s">
        <v>1627</v>
      </c>
      <c r="C1023" s="176"/>
      <c r="D1023" s="277"/>
      <c r="E1023" s="186"/>
      <c r="F1023" s="180"/>
      <c r="G1023" s="180"/>
      <c r="H1023" s="211"/>
    </row>
    <row r="1024" spans="1:8" ht="18" customHeight="1">
      <c r="A1024" s="184"/>
      <c r="B1024" s="235" t="s">
        <v>211</v>
      </c>
      <c r="C1024" s="176"/>
      <c r="D1024" s="277"/>
      <c r="E1024" s="186"/>
      <c r="F1024" s="180"/>
      <c r="G1024" s="180"/>
      <c r="H1024" s="211"/>
    </row>
    <row r="1025" spans="1:8" ht="18" customHeight="1">
      <c r="A1025" s="184"/>
      <c r="B1025" s="235" t="s">
        <v>1628</v>
      </c>
      <c r="C1025" s="176"/>
      <c r="D1025" s="277"/>
      <c r="E1025" s="186"/>
      <c r="F1025" s="180"/>
      <c r="G1025" s="180"/>
      <c r="H1025" s="211"/>
    </row>
    <row r="1026" spans="1:8">
      <c r="A1026" s="184"/>
      <c r="B1026" s="235" t="s">
        <v>234</v>
      </c>
      <c r="C1026" s="176"/>
      <c r="D1026" s="277"/>
      <c r="E1026" s="186"/>
      <c r="F1026" s="180"/>
      <c r="G1026" s="180"/>
      <c r="H1026" s="211"/>
    </row>
    <row r="1027" spans="1:8" ht="19.5" customHeight="1">
      <c r="A1027" s="184" t="s">
        <v>1629</v>
      </c>
      <c r="B1027" s="257" t="s">
        <v>1630</v>
      </c>
      <c r="C1027" s="262" t="s">
        <v>11</v>
      </c>
      <c r="D1027" s="256"/>
      <c r="E1027" s="186" t="s">
        <v>31</v>
      </c>
      <c r="F1027" s="180"/>
      <c r="G1027" s="180">
        <v>7</v>
      </c>
      <c r="H1027" s="211">
        <v>4800</v>
      </c>
    </row>
    <row r="1028" spans="1:8" ht="21" customHeight="1">
      <c r="A1028" s="184"/>
      <c r="B1028" s="254" t="s">
        <v>25</v>
      </c>
      <c r="C1028" s="267" t="s">
        <v>683</v>
      </c>
      <c r="D1028" s="275"/>
      <c r="E1028" s="186"/>
      <c r="F1028" s="180"/>
      <c r="G1028" s="180"/>
      <c r="H1028" s="211"/>
    </row>
    <row r="1029" spans="1:8" ht="21" customHeight="1">
      <c r="A1029" s="184"/>
      <c r="B1029" s="254" t="s">
        <v>26</v>
      </c>
      <c r="C1029" s="276"/>
      <c r="D1029" s="277"/>
      <c r="E1029" s="186"/>
      <c r="F1029" s="180"/>
      <c r="G1029" s="180"/>
      <c r="H1029" s="211"/>
    </row>
    <row r="1030" spans="1:8">
      <c r="A1030" s="184"/>
      <c r="B1030" s="254" t="s">
        <v>46</v>
      </c>
      <c r="C1030" s="276"/>
      <c r="D1030" s="277"/>
      <c r="E1030" s="186"/>
      <c r="F1030" s="180"/>
      <c r="G1030" s="180"/>
      <c r="H1030" s="211"/>
    </row>
    <row r="1031" spans="1:8" ht="17.25" customHeight="1">
      <c r="A1031" s="184"/>
      <c r="B1031" s="254" t="s">
        <v>80</v>
      </c>
      <c r="C1031" s="276"/>
      <c r="D1031" s="277"/>
      <c r="E1031" s="186"/>
      <c r="F1031" s="180"/>
      <c r="G1031" s="180"/>
      <c r="H1031" s="211"/>
    </row>
    <row r="1032" spans="1:8" ht="18.75" customHeight="1">
      <c r="A1032" s="184"/>
      <c r="B1032" s="254" t="s">
        <v>82</v>
      </c>
      <c r="C1032" s="276"/>
      <c r="D1032" s="277"/>
      <c r="E1032" s="186"/>
      <c r="F1032" s="180"/>
      <c r="G1032" s="180"/>
      <c r="H1032" s="211"/>
    </row>
    <row r="1033" spans="1:8" ht="20.25" customHeight="1">
      <c r="A1033" s="184"/>
      <c r="B1033" s="254" t="s">
        <v>1631</v>
      </c>
      <c r="C1033" s="276"/>
      <c r="D1033" s="277"/>
      <c r="E1033" s="186"/>
      <c r="F1033" s="180"/>
      <c r="G1033" s="180"/>
      <c r="H1033" s="211"/>
    </row>
    <row r="1034" spans="1:8" ht="20.25" customHeight="1">
      <c r="A1034" s="184"/>
      <c r="B1034" s="254" t="s">
        <v>641</v>
      </c>
      <c r="C1034" s="276"/>
      <c r="D1034" s="277"/>
      <c r="E1034" s="186"/>
      <c r="F1034" s="180"/>
      <c r="G1034" s="180"/>
      <c r="H1034" s="211"/>
    </row>
    <row r="1035" spans="1:8" ht="23.25" customHeight="1">
      <c r="A1035" s="184"/>
      <c r="B1035" s="254" t="s">
        <v>1632</v>
      </c>
      <c r="C1035" s="276"/>
      <c r="D1035" s="277"/>
      <c r="E1035" s="186"/>
      <c r="F1035" s="180"/>
      <c r="G1035" s="180"/>
      <c r="H1035" s="211"/>
    </row>
    <row r="1036" spans="1:8" ht="18" customHeight="1">
      <c r="A1036" s="184" t="s">
        <v>1633</v>
      </c>
      <c r="B1036" s="257" t="s">
        <v>1634</v>
      </c>
      <c r="C1036" s="262" t="s">
        <v>1614</v>
      </c>
      <c r="D1036" s="256"/>
      <c r="E1036" s="180" t="s">
        <v>31</v>
      </c>
      <c r="F1036" s="180"/>
      <c r="G1036" s="180">
        <v>1</v>
      </c>
      <c r="H1036" s="211">
        <v>1700</v>
      </c>
    </row>
    <row r="1037" spans="1:8" ht="18" customHeight="1">
      <c r="A1037" s="184"/>
      <c r="B1037" s="254" t="s">
        <v>105</v>
      </c>
      <c r="C1037" s="267" t="s">
        <v>11</v>
      </c>
      <c r="D1037" s="275"/>
      <c r="E1037" s="180"/>
      <c r="F1037" s="180"/>
      <c r="G1037" s="180"/>
      <c r="H1037" s="211"/>
    </row>
    <row r="1038" spans="1:8" ht="18" customHeight="1">
      <c r="A1038" s="184"/>
      <c r="B1038" s="254" t="s">
        <v>108</v>
      </c>
      <c r="C1038" s="267" t="s">
        <v>683</v>
      </c>
      <c r="D1038" s="275"/>
      <c r="E1038" s="180"/>
      <c r="F1038" s="180"/>
      <c r="G1038" s="180"/>
      <c r="H1038" s="211"/>
    </row>
    <row r="1039" spans="1:8" ht="18" customHeight="1">
      <c r="A1039" s="184"/>
      <c r="B1039" s="254" t="s">
        <v>402</v>
      </c>
      <c r="C1039" s="276"/>
      <c r="D1039" s="277"/>
      <c r="E1039" s="180"/>
      <c r="F1039" s="180"/>
      <c r="G1039" s="180"/>
      <c r="H1039" s="211"/>
    </row>
    <row r="1040" spans="1:8" ht="21" customHeight="1">
      <c r="A1040" s="184"/>
      <c r="B1040" s="255" t="s">
        <v>1635</v>
      </c>
      <c r="C1040" s="278"/>
      <c r="D1040" s="279"/>
      <c r="E1040" s="180"/>
      <c r="F1040" s="180"/>
      <c r="G1040" s="180"/>
      <c r="H1040" s="211"/>
    </row>
    <row r="1041" spans="1:8" ht="31.5" customHeight="1">
      <c r="A1041" s="55"/>
      <c r="B1041" s="188"/>
      <c r="C1041" s="62"/>
      <c r="D1041" s="62"/>
      <c r="E1041" s="51"/>
      <c r="F1041" s="51"/>
      <c r="G1041" s="51"/>
      <c r="H1041" s="219"/>
    </row>
    <row r="1042" spans="1:8" ht="21" customHeight="1">
      <c r="A1042" s="55"/>
      <c r="B1042" s="188"/>
      <c r="C1042" s="62"/>
      <c r="D1042" s="62"/>
      <c r="E1042" s="51"/>
      <c r="F1042" s="51"/>
      <c r="G1042" s="51"/>
      <c r="H1042" s="219"/>
    </row>
    <row r="1043" spans="1:8" ht="15" customHeight="1">
      <c r="A1043" s="184" t="s">
        <v>1636</v>
      </c>
      <c r="B1043" s="189" t="s">
        <v>1637</v>
      </c>
      <c r="C1043" s="280" t="s">
        <v>1614</v>
      </c>
      <c r="D1043" s="256"/>
      <c r="E1043" s="186" t="s">
        <v>31</v>
      </c>
      <c r="F1043" s="180"/>
      <c r="G1043" s="180">
        <v>1</v>
      </c>
      <c r="H1043" s="211">
        <v>1750</v>
      </c>
    </row>
    <row r="1044" spans="1:8" ht="15" customHeight="1">
      <c r="A1044" s="184"/>
      <c r="B1044" s="235" t="s">
        <v>105</v>
      </c>
      <c r="C1044" s="157" t="s">
        <v>11</v>
      </c>
      <c r="D1044" s="275"/>
      <c r="E1044" s="186"/>
      <c r="F1044" s="180"/>
      <c r="G1044" s="180"/>
      <c r="H1044" s="211"/>
    </row>
    <row r="1045" spans="1:8" ht="21" customHeight="1">
      <c r="A1045" s="184"/>
      <c r="B1045" s="235" t="s">
        <v>108</v>
      </c>
      <c r="C1045" s="157" t="s">
        <v>683</v>
      </c>
      <c r="D1045" s="275"/>
      <c r="E1045" s="186"/>
      <c r="F1045" s="180"/>
      <c r="G1045" s="180"/>
      <c r="H1045" s="211"/>
    </row>
    <row r="1046" spans="1:8">
      <c r="A1046" s="184"/>
      <c r="B1046" s="235" t="s">
        <v>110</v>
      </c>
      <c r="C1046" s="176"/>
      <c r="D1046" s="277"/>
      <c r="E1046" s="186"/>
      <c r="F1046" s="180"/>
      <c r="G1046" s="180"/>
      <c r="H1046" s="211"/>
    </row>
    <row r="1047" spans="1:8" ht="28.5" customHeight="1">
      <c r="A1047" s="184"/>
      <c r="B1047" s="235" t="s">
        <v>1796</v>
      </c>
      <c r="C1047" s="281"/>
      <c r="D1047" s="279"/>
      <c r="E1047" s="186"/>
      <c r="F1047" s="180"/>
      <c r="G1047" s="180"/>
      <c r="H1047" s="211"/>
    </row>
    <row r="1048" spans="1:8" ht="15" customHeight="1">
      <c r="A1048" s="184" t="s">
        <v>1638</v>
      </c>
      <c r="B1048" s="189" t="s">
        <v>1639</v>
      </c>
      <c r="C1048" s="186" t="s">
        <v>683</v>
      </c>
      <c r="D1048" s="180"/>
      <c r="E1048" s="180" t="s">
        <v>31</v>
      </c>
      <c r="F1048" s="180"/>
      <c r="G1048" s="180">
        <v>3</v>
      </c>
      <c r="H1048" s="211">
        <v>1250</v>
      </c>
    </row>
    <row r="1049" spans="1:8">
      <c r="A1049" s="184"/>
      <c r="B1049" s="235" t="s">
        <v>1609</v>
      </c>
      <c r="C1049" s="186"/>
      <c r="D1049" s="180"/>
      <c r="E1049" s="180"/>
      <c r="F1049" s="180"/>
      <c r="G1049" s="180"/>
      <c r="H1049" s="211"/>
    </row>
    <row r="1050" spans="1:8">
      <c r="A1050" s="184"/>
      <c r="B1050" s="235" t="s">
        <v>330</v>
      </c>
      <c r="C1050" s="186"/>
      <c r="D1050" s="180"/>
      <c r="E1050" s="180"/>
      <c r="F1050" s="180"/>
      <c r="G1050" s="180"/>
      <c r="H1050" s="211"/>
    </row>
    <row r="1051" spans="1:8">
      <c r="A1051" s="184"/>
      <c r="B1051" s="235" t="s">
        <v>1610</v>
      </c>
      <c r="C1051" s="186"/>
      <c r="D1051" s="180"/>
      <c r="E1051" s="180"/>
      <c r="F1051" s="180"/>
      <c r="G1051" s="180"/>
      <c r="H1051" s="211"/>
    </row>
    <row r="1052" spans="1:8" ht="15" customHeight="1">
      <c r="A1052" s="184" t="s">
        <v>1640</v>
      </c>
      <c r="B1052" s="189" t="s">
        <v>1641</v>
      </c>
      <c r="C1052" s="186" t="s">
        <v>683</v>
      </c>
      <c r="D1052" s="180"/>
      <c r="E1052" s="180" t="s">
        <v>31</v>
      </c>
      <c r="F1052" s="180"/>
      <c r="G1052" s="180">
        <v>3</v>
      </c>
      <c r="H1052" s="211">
        <v>4700</v>
      </c>
    </row>
    <row r="1053" spans="1:8">
      <c r="A1053" s="184"/>
      <c r="B1053" s="235" t="s">
        <v>1609</v>
      </c>
      <c r="C1053" s="186"/>
      <c r="D1053" s="180"/>
      <c r="E1053" s="180"/>
      <c r="F1053" s="180"/>
      <c r="G1053" s="180"/>
      <c r="H1053" s="211"/>
    </row>
    <row r="1054" spans="1:8">
      <c r="A1054" s="184"/>
      <c r="B1054" s="235" t="s">
        <v>1642</v>
      </c>
      <c r="C1054" s="186"/>
      <c r="D1054" s="180"/>
      <c r="E1054" s="180"/>
      <c r="F1054" s="180"/>
      <c r="G1054" s="180"/>
      <c r="H1054" s="211"/>
    </row>
    <row r="1055" spans="1:8">
      <c r="A1055" s="184"/>
      <c r="B1055" s="235" t="s">
        <v>326</v>
      </c>
      <c r="C1055" s="186"/>
      <c r="D1055" s="180"/>
      <c r="E1055" s="180"/>
      <c r="F1055" s="180"/>
      <c r="G1055" s="180"/>
      <c r="H1055" s="211"/>
    </row>
    <row r="1056" spans="1:8">
      <c r="A1056" s="184"/>
      <c r="B1056" s="235" t="s">
        <v>1643</v>
      </c>
      <c r="C1056" s="186"/>
      <c r="D1056" s="180"/>
      <c r="E1056" s="180"/>
      <c r="F1056" s="180"/>
      <c r="G1056" s="180"/>
      <c r="H1056" s="211"/>
    </row>
    <row r="1057" spans="1:8">
      <c r="A1057" s="184"/>
      <c r="B1057" s="235" t="s">
        <v>330</v>
      </c>
      <c r="C1057" s="186"/>
      <c r="D1057" s="180"/>
      <c r="E1057" s="180"/>
      <c r="F1057" s="180"/>
      <c r="G1057" s="180"/>
      <c r="H1057" s="211"/>
    </row>
    <row r="1058" spans="1:8">
      <c r="A1058" s="184"/>
      <c r="B1058" s="235" t="s">
        <v>1644</v>
      </c>
      <c r="C1058" s="186"/>
      <c r="D1058" s="180"/>
      <c r="E1058" s="180"/>
      <c r="F1058" s="180"/>
      <c r="G1058" s="180"/>
      <c r="H1058" s="211"/>
    </row>
    <row r="1059" spans="1:8">
      <c r="A1059" s="184"/>
      <c r="B1059" s="235" t="s">
        <v>1645</v>
      </c>
      <c r="C1059" s="186"/>
      <c r="D1059" s="180"/>
      <c r="E1059" s="180"/>
      <c r="F1059" s="180"/>
      <c r="G1059" s="180"/>
      <c r="H1059" s="211"/>
    </row>
    <row r="1060" spans="1:8">
      <c r="A1060" s="184"/>
      <c r="B1060" s="235" t="s">
        <v>1610</v>
      </c>
      <c r="C1060" s="186"/>
      <c r="D1060" s="180"/>
      <c r="E1060" s="180"/>
      <c r="F1060" s="180"/>
      <c r="G1060" s="180"/>
      <c r="H1060" s="211"/>
    </row>
    <row r="1061" spans="1:8">
      <c r="A1061" s="184"/>
      <c r="B1061" s="235" t="s">
        <v>1646</v>
      </c>
      <c r="C1061" s="186"/>
      <c r="D1061" s="180"/>
      <c r="E1061" s="180"/>
      <c r="F1061" s="180"/>
      <c r="G1061" s="180"/>
      <c r="H1061" s="211"/>
    </row>
    <row r="1062" spans="1:8">
      <c r="A1062" s="184"/>
      <c r="B1062" s="235" t="s">
        <v>1647</v>
      </c>
      <c r="C1062" s="186"/>
      <c r="D1062" s="180"/>
      <c r="E1062" s="180"/>
      <c r="F1062" s="180"/>
      <c r="G1062" s="180"/>
      <c r="H1062" s="211"/>
    </row>
    <row r="1063" spans="1:8" ht="15" customHeight="1">
      <c r="A1063" s="184" t="s">
        <v>1648</v>
      </c>
      <c r="B1063" s="189" t="s">
        <v>1649</v>
      </c>
      <c r="C1063" s="186" t="s">
        <v>683</v>
      </c>
      <c r="D1063" s="180"/>
      <c r="E1063" s="180" t="s">
        <v>31</v>
      </c>
      <c r="F1063" s="180"/>
      <c r="G1063" s="180">
        <v>3</v>
      </c>
      <c r="H1063" s="211">
        <v>3600</v>
      </c>
    </row>
    <row r="1064" spans="1:8">
      <c r="A1064" s="184"/>
      <c r="B1064" s="235" t="s">
        <v>1606</v>
      </c>
      <c r="C1064" s="186"/>
      <c r="D1064" s="180"/>
      <c r="E1064" s="180"/>
      <c r="F1064" s="180"/>
      <c r="G1064" s="180"/>
      <c r="H1064" s="211"/>
    </row>
    <row r="1065" spans="1:8">
      <c r="A1065" s="184"/>
      <c r="B1065" s="235" t="s">
        <v>1607</v>
      </c>
      <c r="C1065" s="186"/>
      <c r="D1065" s="180"/>
      <c r="E1065" s="180"/>
      <c r="F1065" s="180"/>
      <c r="G1065" s="180"/>
      <c r="H1065" s="211"/>
    </row>
    <row r="1066" spans="1:8">
      <c r="A1066" s="184"/>
      <c r="B1066" s="235" t="s">
        <v>347</v>
      </c>
      <c r="C1066" s="186"/>
      <c r="D1066" s="180"/>
      <c r="E1066" s="180"/>
      <c r="F1066" s="180"/>
      <c r="G1066" s="180"/>
      <c r="H1066" s="211"/>
    </row>
    <row r="1067" spans="1:8">
      <c r="A1067" s="184"/>
      <c r="B1067" s="235" t="s">
        <v>349</v>
      </c>
      <c r="C1067" s="186"/>
      <c r="D1067" s="180"/>
      <c r="E1067" s="180"/>
      <c r="F1067" s="180"/>
      <c r="G1067" s="180"/>
      <c r="H1067" s="211"/>
    </row>
    <row r="1068" spans="1:8">
      <c r="A1068" s="184"/>
      <c r="B1068" s="235" t="s">
        <v>351</v>
      </c>
      <c r="C1068" s="186"/>
      <c r="D1068" s="180"/>
      <c r="E1068" s="180"/>
      <c r="F1068" s="180"/>
      <c r="G1068" s="180"/>
      <c r="H1068" s="211"/>
    </row>
    <row r="1069" spans="1:8">
      <c r="A1069" s="184"/>
      <c r="B1069" s="235" t="s">
        <v>353</v>
      </c>
      <c r="C1069" s="186"/>
      <c r="D1069" s="180"/>
      <c r="E1069" s="180"/>
      <c r="F1069" s="180"/>
      <c r="G1069" s="180"/>
      <c r="H1069" s="211"/>
    </row>
    <row r="1070" spans="1:8">
      <c r="A1070" s="184"/>
      <c r="B1070" s="235" t="s">
        <v>1650</v>
      </c>
      <c r="C1070" s="186"/>
      <c r="D1070" s="180"/>
      <c r="E1070" s="180"/>
      <c r="F1070" s="180"/>
      <c r="G1070" s="180"/>
      <c r="H1070" s="211"/>
    </row>
    <row r="1071" spans="1:8">
      <c r="A1071" s="184"/>
      <c r="B1071" s="235" t="s">
        <v>1608</v>
      </c>
      <c r="C1071" s="186"/>
      <c r="D1071" s="180"/>
      <c r="E1071" s="180"/>
      <c r="F1071" s="180"/>
      <c r="G1071" s="180"/>
      <c r="H1071" s="211"/>
    </row>
    <row r="1072" spans="1:8" ht="15" customHeight="1">
      <c r="A1072" s="184" t="s">
        <v>1651</v>
      </c>
      <c r="B1072" s="189" t="s">
        <v>1652</v>
      </c>
      <c r="C1072" s="186" t="s">
        <v>683</v>
      </c>
      <c r="D1072" s="180"/>
      <c r="E1072" s="180" t="s">
        <v>31</v>
      </c>
      <c r="F1072" s="180"/>
      <c r="G1072" s="180">
        <v>3</v>
      </c>
      <c r="H1072" s="211">
        <v>4600</v>
      </c>
    </row>
    <row r="1073" spans="1:8" ht="26.25">
      <c r="A1073" s="184"/>
      <c r="B1073" s="235" t="s">
        <v>1653</v>
      </c>
      <c r="C1073" s="186"/>
      <c r="D1073" s="180"/>
      <c r="E1073" s="180"/>
      <c r="F1073" s="180"/>
      <c r="G1073" s="180"/>
      <c r="H1073" s="211"/>
    </row>
    <row r="1074" spans="1:8">
      <c r="A1074" s="184"/>
      <c r="B1074" s="235" t="s">
        <v>1608</v>
      </c>
      <c r="C1074" s="186"/>
      <c r="D1074" s="180"/>
      <c r="E1074" s="180"/>
      <c r="F1074" s="180"/>
      <c r="G1074" s="180"/>
      <c r="H1074" s="211"/>
    </row>
    <row r="1075" spans="1:8">
      <c r="A1075" s="184"/>
      <c r="B1075" s="235" t="s">
        <v>1654</v>
      </c>
      <c r="C1075" s="186"/>
      <c r="D1075" s="180"/>
      <c r="E1075" s="180"/>
      <c r="F1075" s="180"/>
      <c r="G1075" s="180"/>
      <c r="H1075" s="211"/>
    </row>
    <row r="1076" spans="1:8">
      <c r="A1076" s="184"/>
      <c r="B1076" s="235" t="s">
        <v>1606</v>
      </c>
      <c r="C1076" s="186"/>
      <c r="D1076" s="180"/>
      <c r="E1076" s="180"/>
      <c r="F1076" s="180"/>
      <c r="G1076" s="180"/>
      <c r="H1076" s="211"/>
    </row>
    <row r="1077" spans="1:8">
      <c r="A1077" s="184"/>
      <c r="B1077" s="235" t="s">
        <v>1609</v>
      </c>
      <c r="C1077" s="186"/>
      <c r="D1077" s="180"/>
      <c r="E1077" s="180"/>
      <c r="F1077" s="180"/>
      <c r="G1077" s="180"/>
      <c r="H1077" s="211"/>
    </row>
    <row r="1078" spans="1:8">
      <c r="A1078" s="184"/>
      <c r="B1078" s="235" t="s">
        <v>330</v>
      </c>
      <c r="C1078" s="186"/>
      <c r="D1078" s="180"/>
      <c r="E1078" s="180"/>
      <c r="F1078" s="180"/>
      <c r="G1078" s="180"/>
      <c r="H1078" s="211"/>
    </row>
    <row r="1079" spans="1:8">
      <c r="A1079" s="184"/>
      <c r="B1079" s="235" t="s">
        <v>347</v>
      </c>
      <c r="C1079" s="186"/>
      <c r="D1079" s="180"/>
      <c r="E1079" s="180"/>
      <c r="F1079" s="180"/>
      <c r="G1079" s="180"/>
      <c r="H1079" s="211"/>
    </row>
    <row r="1080" spans="1:8">
      <c r="A1080" s="184"/>
      <c r="B1080" s="235" t="s">
        <v>1797</v>
      </c>
      <c r="C1080" s="186"/>
      <c r="D1080" s="180"/>
      <c r="E1080" s="180"/>
      <c r="F1080" s="180"/>
      <c r="G1080" s="180"/>
      <c r="H1080" s="211"/>
    </row>
    <row r="1081" spans="1:8" ht="15" customHeight="1">
      <c r="A1081" s="184" t="s">
        <v>1657</v>
      </c>
      <c r="B1081" s="257" t="s">
        <v>1658</v>
      </c>
      <c r="C1081" s="262" t="s">
        <v>11</v>
      </c>
      <c r="D1081" s="283"/>
      <c r="E1081" s="186" t="s">
        <v>31</v>
      </c>
      <c r="F1081" s="180"/>
      <c r="G1081" s="180">
        <v>3</v>
      </c>
      <c r="H1081" s="211">
        <v>3200</v>
      </c>
    </row>
    <row r="1082" spans="1:8" ht="15" customHeight="1">
      <c r="A1082" s="184"/>
      <c r="B1082" s="254" t="s">
        <v>25</v>
      </c>
      <c r="C1082" s="267" t="s">
        <v>1614</v>
      </c>
      <c r="D1082" s="284"/>
      <c r="E1082" s="186"/>
      <c r="F1082" s="180"/>
      <c r="G1082" s="180"/>
      <c r="H1082" s="211"/>
    </row>
    <row r="1083" spans="1:8" ht="15" customHeight="1">
      <c r="A1083" s="184"/>
      <c r="B1083" s="254" t="s">
        <v>26</v>
      </c>
      <c r="C1083" s="267" t="s">
        <v>683</v>
      </c>
      <c r="D1083" s="284"/>
      <c r="E1083" s="186"/>
      <c r="F1083" s="180"/>
      <c r="G1083" s="180"/>
      <c r="H1083" s="211"/>
    </row>
    <row r="1084" spans="1:8">
      <c r="A1084" s="184"/>
      <c r="B1084" s="254" t="s">
        <v>1612</v>
      </c>
      <c r="C1084" s="276"/>
      <c r="D1084" s="284"/>
      <c r="E1084" s="186"/>
      <c r="F1084" s="180"/>
      <c r="G1084" s="180"/>
      <c r="H1084" s="211"/>
    </row>
    <row r="1085" spans="1:8">
      <c r="A1085" s="184"/>
      <c r="B1085" s="254" t="s">
        <v>1611</v>
      </c>
      <c r="C1085" s="276"/>
      <c r="D1085" s="284"/>
      <c r="E1085" s="186"/>
      <c r="F1085" s="180"/>
      <c r="G1085" s="180"/>
      <c r="H1085" s="211"/>
    </row>
    <row r="1086" spans="1:8">
      <c r="A1086" s="184"/>
      <c r="B1086" s="254" t="s">
        <v>1617</v>
      </c>
      <c r="C1086" s="276"/>
      <c r="D1086" s="284"/>
      <c r="E1086" s="186"/>
      <c r="F1086" s="180"/>
      <c r="G1086" s="180"/>
      <c r="H1086" s="211"/>
    </row>
    <row r="1087" spans="1:8">
      <c r="A1087" s="184"/>
      <c r="B1087" s="254" t="s">
        <v>167</v>
      </c>
      <c r="C1087" s="276"/>
      <c r="D1087" s="284"/>
      <c r="E1087" s="186"/>
      <c r="F1087" s="180"/>
      <c r="G1087" s="180"/>
      <c r="H1087" s="211"/>
    </row>
    <row r="1088" spans="1:8">
      <c r="A1088" s="184"/>
      <c r="B1088" s="254" t="s">
        <v>105</v>
      </c>
      <c r="C1088" s="276"/>
      <c r="D1088" s="284"/>
      <c r="E1088" s="186"/>
      <c r="F1088" s="180"/>
      <c r="G1088" s="180"/>
      <c r="H1088" s="211"/>
    </row>
    <row r="1089" spans="1:8">
      <c r="A1089" s="184"/>
      <c r="B1089" s="254" t="s">
        <v>134</v>
      </c>
      <c r="C1089" s="276"/>
      <c r="D1089" s="284"/>
      <c r="E1089" s="186"/>
      <c r="F1089" s="180"/>
      <c r="G1089" s="180"/>
      <c r="H1089" s="211"/>
    </row>
    <row r="1090" spans="1:8" ht="39">
      <c r="A1090" s="184"/>
      <c r="B1090" s="254" t="s">
        <v>131</v>
      </c>
      <c r="C1090" s="276"/>
      <c r="D1090" s="277"/>
      <c r="E1090" s="186"/>
      <c r="F1090" s="180"/>
      <c r="G1090" s="180"/>
      <c r="H1090" s="211"/>
    </row>
    <row r="1091" spans="1:8">
      <c r="A1091" s="184"/>
      <c r="B1091" s="254" t="s">
        <v>1659</v>
      </c>
      <c r="C1091" s="276"/>
      <c r="D1091" s="277"/>
      <c r="E1091" s="186"/>
      <c r="F1091" s="180"/>
      <c r="G1091" s="180"/>
      <c r="H1091" s="211"/>
    </row>
    <row r="1092" spans="1:8">
      <c r="A1092" s="184"/>
      <c r="B1092" s="254" t="s">
        <v>1621</v>
      </c>
      <c r="C1092" s="276"/>
      <c r="D1092" s="277"/>
      <c r="E1092" s="186"/>
      <c r="F1092" s="180"/>
      <c r="G1092" s="180"/>
      <c r="H1092" s="211"/>
    </row>
    <row r="1093" spans="1:8">
      <c r="A1093" s="184"/>
      <c r="B1093" s="254" t="s">
        <v>172</v>
      </c>
      <c r="C1093" s="276"/>
      <c r="D1093" s="277"/>
      <c r="E1093" s="186"/>
      <c r="F1093" s="180"/>
      <c r="G1093" s="180"/>
      <c r="H1093" s="211"/>
    </row>
    <row r="1094" spans="1:8">
      <c r="A1094" s="184"/>
      <c r="B1094" s="254" t="s">
        <v>199</v>
      </c>
      <c r="C1094" s="276"/>
      <c r="D1094" s="277"/>
      <c r="E1094" s="186"/>
      <c r="F1094" s="180"/>
      <c r="G1094" s="180"/>
      <c r="H1094" s="211"/>
    </row>
    <row r="1095" spans="1:8">
      <c r="A1095" s="184"/>
      <c r="B1095" s="254" t="s">
        <v>50</v>
      </c>
      <c r="C1095" s="276"/>
      <c r="D1095" s="277"/>
      <c r="E1095" s="186"/>
      <c r="F1095" s="180"/>
      <c r="G1095" s="180"/>
      <c r="H1095" s="211"/>
    </row>
    <row r="1096" spans="1:8">
      <c r="A1096" s="184"/>
      <c r="B1096" s="254" t="s">
        <v>56</v>
      </c>
      <c r="C1096" s="276"/>
      <c r="D1096" s="277"/>
      <c r="E1096" s="186"/>
      <c r="F1096" s="180"/>
      <c r="G1096" s="180"/>
      <c r="H1096" s="211"/>
    </row>
    <row r="1097" spans="1:8">
      <c r="A1097" s="184"/>
      <c r="B1097" s="254" t="s">
        <v>58</v>
      </c>
      <c r="C1097" s="276"/>
      <c r="D1097" s="277"/>
      <c r="E1097" s="186"/>
      <c r="F1097" s="180"/>
      <c r="G1097" s="180"/>
      <c r="H1097" s="211"/>
    </row>
    <row r="1098" spans="1:8">
      <c r="A1098" s="184"/>
      <c r="B1098" s="254" t="s">
        <v>1609</v>
      </c>
      <c r="C1098" s="276"/>
      <c r="D1098" s="277"/>
      <c r="E1098" s="186"/>
      <c r="F1098" s="180"/>
      <c r="G1098" s="180"/>
      <c r="H1098" s="211"/>
    </row>
    <row r="1099" spans="1:8">
      <c r="A1099" s="184"/>
      <c r="B1099" s="254" t="s">
        <v>330</v>
      </c>
      <c r="C1099" s="276"/>
      <c r="D1099" s="277"/>
      <c r="E1099" s="186"/>
      <c r="F1099" s="180"/>
      <c r="G1099" s="180"/>
      <c r="H1099" s="211"/>
    </row>
    <row r="1100" spans="1:8" ht="15" customHeight="1">
      <c r="A1100" s="185" t="s">
        <v>1660</v>
      </c>
      <c r="B1100" s="189" t="s">
        <v>1798</v>
      </c>
      <c r="C1100" s="262" t="s">
        <v>11</v>
      </c>
      <c r="D1100" s="256"/>
      <c r="E1100" s="186" t="s">
        <v>31</v>
      </c>
      <c r="F1100" s="180"/>
      <c r="G1100" s="180">
        <v>1</v>
      </c>
      <c r="H1100" s="211">
        <v>4450</v>
      </c>
    </row>
    <row r="1101" spans="1:8" ht="15" customHeight="1">
      <c r="A1101" s="185"/>
      <c r="B1101" s="235" t="s">
        <v>108</v>
      </c>
      <c r="C1101" s="267" t="s">
        <v>683</v>
      </c>
      <c r="D1101" s="275"/>
      <c r="E1101" s="186"/>
      <c r="F1101" s="180"/>
      <c r="G1101" s="180"/>
      <c r="H1101" s="211"/>
    </row>
    <row r="1102" spans="1:8">
      <c r="A1102" s="185"/>
      <c r="B1102" s="235" t="s">
        <v>66</v>
      </c>
      <c r="C1102" s="267" t="s">
        <v>308</v>
      </c>
      <c r="D1102" s="275"/>
      <c r="E1102" s="186"/>
      <c r="F1102" s="180"/>
      <c r="G1102" s="180"/>
      <c r="H1102" s="211"/>
    </row>
    <row r="1103" spans="1:8">
      <c r="A1103" s="185"/>
      <c r="B1103" s="235" t="s">
        <v>1663</v>
      </c>
      <c r="C1103" s="276"/>
      <c r="D1103" s="277"/>
      <c r="E1103" s="186"/>
      <c r="F1103" s="180"/>
      <c r="G1103" s="180"/>
      <c r="H1103" s="211"/>
    </row>
    <row r="1104" spans="1:8">
      <c r="A1104" s="185"/>
      <c r="B1104" s="235" t="s">
        <v>353</v>
      </c>
      <c r="C1104" s="276"/>
      <c r="D1104" s="277"/>
      <c r="E1104" s="186"/>
      <c r="F1104" s="180"/>
      <c r="G1104" s="180"/>
      <c r="H1104" s="211"/>
    </row>
    <row r="1105" spans="1:9">
      <c r="A1105" s="185"/>
      <c r="B1105" s="235" t="s">
        <v>1797</v>
      </c>
      <c r="C1105" s="276"/>
      <c r="D1105" s="277"/>
      <c r="E1105" s="186"/>
      <c r="F1105" s="180"/>
      <c r="G1105" s="180"/>
      <c r="H1105" s="211"/>
    </row>
    <row r="1106" spans="1:9">
      <c r="A1106" s="185"/>
      <c r="B1106" s="249" t="s">
        <v>1800</v>
      </c>
      <c r="C1106" s="278"/>
      <c r="D1106" s="279"/>
      <c r="E1106" s="186"/>
      <c r="F1106" s="180"/>
      <c r="G1106" s="180"/>
      <c r="H1106" s="211"/>
    </row>
    <row r="1107" spans="1:9">
      <c r="A1107" s="233"/>
      <c r="B1107" s="254"/>
      <c r="C1107" s="62"/>
      <c r="D1107" s="62"/>
      <c r="E1107" s="51"/>
      <c r="F1107" s="51"/>
      <c r="G1107" s="51"/>
      <c r="H1107" s="219"/>
      <c r="I1107" s="289"/>
    </row>
    <row r="1108" spans="1:9" ht="13.5" customHeight="1">
      <c r="A1108" s="184" t="s">
        <v>1666</v>
      </c>
      <c r="B1108" s="257" t="s">
        <v>1667</v>
      </c>
      <c r="C1108" s="262" t="s">
        <v>11</v>
      </c>
      <c r="D1108" s="275"/>
      <c r="E1108" s="180" t="s">
        <v>31</v>
      </c>
      <c r="F1108" s="180"/>
      <c r="G1108" s="180">
        <v>1</v>
      </c>
      <c r="H1108" s="282">
        <v>4700</v>
      </c>
    </row>
    <row r="1109" spans="1:9" ht="15" hidden="1" customHeight="1">
      <c r="A1109" s="184"/>
      <c r="B1109" s="254" t="s">
        <v>1662</v>
      </c>
      <c r="C1109" s="267" t="s">
        <v>683</v>
      </c>
      <c r="D1109" s="275"/>
      <c r="E1109" s="180"/>
      <c r="F1109" s="180"/>
      <c r="G1109" s="180"/>
      <c r="H1109" s="285"/>
    </row>
    <row r="1110" spans="1:9">
      <c r="A1110" s="184"/>
      <c r="B1110" s="254" t="s">
        <v>108</v>
      </c>
      <c r="C1110" s="267" t="s">
        <v>308</v>
      </c>
      <c r="D1110" s="275"/>
      <c r="E1110" s="180"/>
      <c r="F1110" s="180"/>
      <c r="G1110" s="180"/>
      <c r="H1110" s="285"/>
    </row>
    <row r="1111" spans="1:9">
      <c r="A1111" s="184"/>
      <c r="B1111" s="254" t="s">
        <v>66</v>
      </c>
      <c r="C1111" s="276"/>
      <c r="D1111" s="277"/>
      <c r="E1111" s="180"/>
      <c r="F1111" s="180"/>
      <c r="G1111" s="180"/>
      <c r="H1111" s="285"/>
    </row>
    <row r="1112" spans="1:9">
      <c r="A1112" s="184"/>
      <c r="B1112" s="254" t="s">
        <v>1663</v>
      </c>
      <c r="C1112" s="276"/>
      <c r="D1112" s="277"/>
      <c r="E1112" s="180"/>
      <c r="F1112" s="180"/>
      <c r="G1112" s="180"/>
      <c r="H1112" s="285"/>
    </row>
    <row r="1113" spans="1:9">
      <c r="A1113" s="184"/>
      <c r="B1113" s="254" t="s">
        <v>351</v>
      </c>
      <c r="C1113" s="276"/>
      <c r="D1113" s="277"/>
      <c r="E1113" s="180"/>
      <c r="F1113" s="180"/>
      <c r="G1113" s="180"/>
      <c r="H1113" s="285"/>
    </row>
    <row r="1114" spans="1:9">
      <c r="A1114" s="184"/>
      <c r="B1114" s="254" t="s">
        <v>1668</v>
      </c>
      <c r="C1114" s="276"/>
      <c r="D1114" s="277"/>
      <c r="E1114" s="180"/>
      <c r="F1114" s="180"/>
      <c r="G1114" s="180"/>
      <c r="H1114" s="285"/>
    </row>
    <row r="1115" spans="1:9">
      <c r="A1115" s="184"/>
      <c r="B1115" s="254" t="s">
        <v>445</v>
      </c>
      <c r="C1115" s="276"/>
      <c r="D1115" s="277"/>
      <c r="E1115" s="180"/>
      <c r="F1115" s="180"/>
      <c r="G1115" s="180"/>
      <c r="H1115" s="285"/>
    </row>
    <row r="1116" spans="1:9">
      <c r="A1116" s="184"/>
      <c r="B1116" s="254" t="s">
        <v>1799</v>
      </c>
      <c r="C1116" s="276"/>
      <c r="D1116" s="277"/>
      <c r="E1116" s="180"/>
      <c r="F1116" s="180"/>
      <c r="G1116" s="180"/>
      <c r="H1116" s="229"/>
    </row>
    <row r="1117" spans="1:9" ht="15" customHeight="1">
      <c r="A1117" s="184" t="s">
        <v>1670</v>
      </c>
      <c r="B1117" s="189" t="s">
        <v>1671</v>
      </c>
      <c r="C1117" s="280" t="s">
        <v>11</v>
      </c>
      <c r="D1117" s="256"/>
      <c r="E1117" s="186" t="s">
        <v>31</v>
      </c>
      <c r="F1117" s="180"/>
      <c r="G1117" s="180">
        <v>3</v>
      </c>
      <c r="H1117" s="211">
        <v>11300</v>
      </c>
    </row>
    <row r="1118" spans="1:9" ht="15" customHeight="1">
      <c r="A1118" s="184"/>
      <c r="B1118" s="235" t="s">
        <v>25</v>
      </c>
      <c r="C1118" s="157" t="s">
        <v>683</v>
      </c>
      <c r="D1118" s="275"/>
      <c r="E1118" s="186"/>
      <c r="F1118" s="180"/>
      <c r="G1118" s="180"/>
      <c r="H1118" s="211"/>
    </row>
    <row r="1119" spans="1:9" ht="15" customHeight="1">
      <c r="A1119" s="184"/>
      <c r="B1119" s="235" t="s">
        <v>26</v>
      </c>
      <c r="C1119" s="157" t="s">
        <v>1614</v>
      </c>
      <c r="D1119" s="275"/>
      <c r="E1119" s="186"/>
      <c r="F1119" s="180"/>
      <c r="G1119" s="180"/>
      <c r="H1119" s="211"/>
    </row>
    <row r="1120" spans="1:9">
      <c r="A1120" s="184"/>
      <c r="B1120" s="235" t="s">
        <v>1672</v>
      </c>
      <c r="C1120" s="176"/>
      <c r="D1120" s="277"/>
      <c r="E1120" s="186"/>
      <c r="F1120" s="180"/>
      <c r="G1120" s="180"/>
      <c r="H1120" s="211"/>
    </row>
    <row r="1121" spans="1:8">
      <c r="A1121" s="184"/>
      <c r="B1121" s="235" t="s">
        <v>1612</v>
      </c>
      <c r="C1121" s="176"/>
      <c r="D1121" s="277"/>
      <c r="E1121" s="186"/>
      <c r="F1121" s="180"/>
      <c r="G1121" s="180"/>
      <c r="H1121" s="211"/>
    </row>
    <row r="1122" spans="1:8">
      <c r="A1122" s="184"/>
      <c r="B1122" s="235" t="s">
        <v>1611</v>
      </c>
      <c r="C1122" s="176"/>
      <c r="D1122" s="277"/>
      <c r="E1122" s="186"/>
      <c r="F1122" s="180"/>
      <c r="G1122" s="180"/>
      <c r="H1122" s="211"/>
    </row>
    <row r="1123" spans="1:8">
      <c r="A1123" s="184"/>
      <c r="B1123" s="235" t="s">
        <v>1613</v>
      </c>
      <c r="C1123" s="176"/>
      <c r="D1123" s="277"/>
      <c r="E1123" s="186"/>
      <c r="F1123" s="180"/>
      <c r="G1123" s="180"/>
      <c r="H1123" s="211"/>
    </row>
    <row r="1124" spans="1:8">
      <c r="A1124" s="184"/>
      <c r="B1124" s="235" t="s">
        <v>105</v>
      </c>
      <c r="C1124" s="176"/>
      <c r="D1124" s="277"/>
      <c r="E1124" s="186"/>
      <c r="F1124" s="180"/>
      <c r="G1124" s="180"/>
      <c r="H1124" s="211"/>
    </row>
    <row r="1125" spans="1:8">
      <c r="A1125" s="184"/>
      <c r="B1125" s="235" t="s">
        <v>46</v>
      </c>
      <c r="C1125" s="176"/>
      <c r="D1125" s="277"/>
      <c r="E1125" s="186"/>
      <c r="F1125" s="180"/>
      <c r="G1125" s="180"/>
      <c r="H1125" s="211"/>
    </row>
    <row r="1126" spans="1:8">
      <c r="A1126" s="184"/>
      <c r="B1126" s="235" t="s">
        <v>199</v>
      </c>
      <c r="C1126" s="176"/>
      <c r="D1126" s="277"/>
      <c r="E1126" s="186"/>
      <c r="F1126" s="180"/>
      <c r="G1126" s="180"/>
      <c r="H1126" s="211"/>
    </row>
    <row r="1127" spans="1:8">
      <c r="A1127" s="184"/>
      <c r="B1127" s="235" t="s">
        <v>50</v>
      </c>
      <c r="C1127" s="176"/>
      <c r="D1127" s="277"/>
      <c r="E1127" s="186"/>
      <c r="F1127" s="180"/>
      <c r="G1127" s="180"/>
      <c r="H1127" s="211"/>
    </row>
    <row r="1128" spans="1:8">
      <c r="A1128" s="184"/>
      <c r="B1128" s="235" t="s">
        <v>56</v>
      </c>
      <c r="C1128" s="176"/>
      <c r="D1128" s="277"/>
      <c r="E1128" s="186"/>
      <c r="F1128" s="180"/>
      <c r="G1128" s="180"/>
      <c r="H1128" s="211"/>
    </row>
    <row r="1129" spans="1:8">
      <c r="A1129" s="184"/>
      <c r="B1129" s="235" t="s">
        <v>1609</v>
      </c>
      <c r="C1129" s="176"/>
      <c r="D1129" s="277"/>
      <c r="E1129" s="186"/>
      <c r="F1129" s="180"/>
      <c r="G1129" s="180"/>
      <c r="H1129" s="211"/>
    </row>
    <row r="1130" spans="1:8">
      <c r="A1130" s="184"/>
      <c r="B1130" s="235" t="s">
        <v>330</v>
      </c>
      <c r="C1130" s="176"/>
      <c r="D1130" s="277"/>
      <c r="E1130" s="186"/>
      <c r="F1130" s="180"/>
      <c r="G1130" s="180"/>
      <c r="H1130" s="211"/>
    </row>
    <row r="1131" spans="1:8">
      <c r="A1131" s="184"/>
      <c r="B1131" s="235" t="s">
        <v>1606</v>
      </c>
      <c r="C1131" s="176"/>
      <c r="D1131" s="277"/>
      <c r="E1131" s="186"/>
      <c r="F1131" s="180"/>
      <c r="G1131" s="180"/>
      <c r="H1131" s="211"/>
    </row>
    <row r="1132" spans="1:8">
      <c r="A1132" s="184"/>
      <c r="B1132" s="235" t="s">
        <v>1607</v>
      </c>
      <c r="C1132" s="176"/>
      <c r="D1132" s="277"/>
      <c r="E1132" s="186"/>
      <c r="F1132" s="180"/>
      <c r="G1132" s="180"/>
      <c r="H1132" s="211"/>
    </row>
    <row r="1133" spans="1:8">
      <c r="A1133" s="184"/>
      <c r="B1133" s="235" t="s">
        <v>347</v>
      </c>
      <c r="C1133" s="176"/>
      <c r="D1133" s="277"/>
      <c r="E1133" s="186"/>
      <c r="F1133" s="180"/>
      <c r="G1133" s="180"/>
      <c r="H1133" s="211"/>
    </row>
    <row r="1134" spans="1:8">
      <c r="A1134" s="184"/>
      <c r="B1134" s="235" t="s">
        <v>351</v>
      </c>
      <c r="C1134" s="176"/>
      <c r="D1134" s="277"/>
      <c r="E1134" s="186"/>
      <c r="F1134" s="180"/>
      <c r="G1134" s="180"/>
      <c r="H1134" s="211"/>
    </row>
    <row r="1135" spans="1:8">
      <c r="A1135" s="184"/>
      <c r="B1135" s="235" t="s">
        <v>353</v>
      </c>
      <c r="C1135" s="176"/>
      <c r="D1135" s="277"/>
      <c r="E1135" s="186"/>
      <c r="F1135" s="180"/>
      <c r="G1135" s="180"/>
      <c r="H1135" s="211"/>
    </row>
    <row r="1136" spans="1:8">
      <c r="A1136" s="184"/>
      <c r="B1136" s="235" t="s">
        <v>1608</v>
      </c>
      <c r="C1136" s="176"/>
      <c r="D1136" s="277"/>
      <c r="E1136" s="186"/>
      <c r="F1136" s="180"/>
      <c r="G1136" s="180"/>
      <c r="H1136" s="211"/>
    </row>
    <row r="1137" spans="1:8" ht="17.25" customHeight="1">
      <c r="A1137" s="184"/>
      <c r="B1137" s="235" t="s">
        <v>1673</v>
      </c>
      <c r="C1137" s="176"/>
      <c r="D1137" s="277"/>
      <c r="E1137" s="186"/>
      <c r="F1137" s="180"/>
      <c r="G1137" s="180"/>
      <c r="H1137" s="211"/>
    </row>
    <row r="1138" spans="1:8">
      <c r="A1138" s="184"/>
      <c r="B1138" s="235" t="s">
        <v>1674</v>
      </c>
      <c r="C1138" s="176"/>
      <c r="D1138" s="277"/>
      <c r="E1138" s="186"/>
      <c r="F1138" s="180"/>
      <c r="G1138" s="180"/>
      <c r="H1138" s="211"/>
    </row>
    <row r="1139" spans="1:8">
      <c r="A1139" s="184"/>
      <c r="B1139" s="235" t="s">
        <v>1675</v>
      </c>
      <c r="C1139" s="176"/>
      <c r="D1139" s="277"/>
      <c r="E1139" s="186"/>
      <c r="F1139" s="180"/>
      <c r="G1139" s="180"/>
      <c r="H1139" s="211"/>
    </row>
    <row r="1140" spans="1:8">
      <c r="A1140" s="184"/>
      <c r="B1140" s="235" t="s">
        <v>782</v>
      </c>
      <c r="C1140" s="176"/>
      <c r="D1140" s="277"/>
      <c r="E1140" s="186"/>
      <c r="F1140" s="180"/>
      <c r="G1140" s="180"/>
      <c r="H1140" s="211"/>
    </row>
    <row r="1141" spans="1:8">
      <c r="A1141" s="184"/>
      <c r="B1141" s="235" t="s">
        <v>1676</v>
      </c>
      <c r="C1141" s="176"/>
      <c r="D1141" s="277"/>
      <c r="E1141" s="186"/>
      <c r="F1141" s="180"/>
      <c r="G1141" s="180"/>
      <c r="H1141" s="211"/>
    </row>
    <row r="1142" spans="1:8">
      <c r="A1142" s="184"/>
      <c r="B1142" s="235" t="s">
        <v>1677</v>
      </c>
      <c r="C1142" s="176"/>
      <c r="D1142" s="277"/>
      <c r="E1142" s="186"/>
      <c r="F1142" s="180"/>
      <c r="G1142" s="180"/>
      <c r="H1142" s="211"/>
    </row>
    <row r="1143" spans="1:8">
      <c r="A1143" s="184"/>
      <c r="B1143" s="235" t="s">
        <v>1678</v>
      </c>
      <c r="C1143" s="176"/>
      <c r="D1143" s="277"/>
      <c r="E1143" s="186"/>
      <c r="F1143" s="180"/>
      <c r="G1143" s="180"/>
      <c r="H1143" s="211"/>
    </row>
    <row r="1144" spans="1:8">
      <c r="A1144" s="184"/>
      <c r="B1144" s="235" t="s">
        <v>1679</v>
      </c>
      <c r="C1144" s="176"/>
      <c r="D1144" s="277"/>
      <c r="E1144" s="186"/>
      <c r="F1144" s="180"/>
      <c r="G1144" s="180"/>
      <c r="H1144" s="211"/>
    </row>
    <row r="1145" spans="1:8">
      <c r="A1145" s="184"/>
      <c r="B1145" s="235" t="s">
        <v>1680</v>
      </c>
      <c r="C1145" s="281"/>
      <c r="D1145" s="279"/>
      <c r="E1145" s="186"/>
      <c r="F1145" s="180"/>
      <c r="G1145" s="180"/>
      <c r="H1145" s="211"/>
    </row>
    <row r="1146" spans="1:8" ht="15" customHeight="1">
      <c r="A1146" s="184" t="s">
        <v>1681</v>
      </c>
      <c r="B1146" s="189" t="s">
        <v>1682</v>
      </c>
      <c r="C1146" s="186" t="s">
        <v>1683</v>
      </c>
      <c r="D1146" s="180"/>
      <c r="E1146" s="180" t="s">
        <v>31</v>
      </c>
      <c r="F1146" s="180"/>
      <c r="G1146" s="180">
        <v>2</v>
      </c>
      <c r="H1146" s="211">
        <v>5100</v>
      </c>
    </row>
    <row r="1147" spans="1:8">
      <c r="A1147" s="184"/>
      <c r="B1147" s="235" t="s">
        <v>25</v>
      </c>
      <c r="C1147" s="186"/>
      <c r="D1147" s="180"/>
      <c r="E1147" s="180"/>
      <c r="F1147" s="180"/>
      <c r="G1147" s="180"/>
      <c r="H1147" s="211"/>
    </row>
    <row r="1148" spans="1:8">
      <c r="A1148" s="184"/>
      <c r="B1148" s="235" t="s">
        <v>26</v>
      </c>
      <c r="C1148" s="186"/>
      <c r="D1148" s="180"/>
      <c r="E1148" s="180"/>
      <c r="F1148" s="180"/>
      <c r="G1148" s="180"/>
      <c r="H1148" s="211"/>
    </row>
    <row r="1149" spans="1:8">
      <c r="A1149" s="184"/>
      <c r="B1149" s="235" t="s">
        <v>30</v>
      </c>
      <c r="C1149" s="186"/>
      <c r="D1149" s="180"/>
      <c r="E1149" s="180"/>
      <c r="F1149" s="180"/>
      <c r="G1149" s="180"/>
      <c r="H1149" s="211"/>
    </row>
    <row r="1150" spans="1:8">
      <c r="A1150" s="184"/>
      <c r="B1150" s="235" t="s">
        <v>1612</v>
      </c>
      <c r="C1150" s="186"/>
      <c r="D1150" s="180"/>
      <c r="E1150" s="180"/>
      <c r="F1150" s="180"/>
      <c r="G1150" s="180"/>
      <c r="H1150" s="211"/>
    </row>
    <row r="1151" spans="1:8">
      <c r="A1151" s="184"/>
      <c r="B1151" s="235" t="s">
        <v>1611</v>
      </c>
      <c r="C1151" s="186"/>
      <c r="D1151" s="180"/>
      <c r="E1151" s="180"/>
      <c r="F1151" s="180"/>
      <c r="G1151" s="180"/>
      <c r="H1151" s="211"/>
    </row>
    <row r="1152" spans="1:8">
      <c r="A1152" s="184"/>
      <c r="B1152" s="235" t="s">
        <v>1613</v>
      </c>
      <c r="C1152" s="186"/>
      <c r="D1152" s="180"/>
      <c r="E1152" s="180"/>
      <c r="F1152" s="180"/>
      <c r="G1152" s="180"/>
      <c r="H1152" s="211"/>
    </row>
    <row r="1153" spans="1:8">
      <c r="A1153" s="184"/>
      <c r="B1153" s="235" t="s">
        <v>1621</v>
      </c>
      <c r="C1153" s="186"/>
      <c r="D1153" s="180"/>
      <c r="E1153" s="180"/>
      <c r="F1153" s="180"/>
      <c r="G1153" s="180"/>
      <c r="H1153" s="211"/>
    </row>
    <row r="1154" spans="1:8">
      <c r="A1154" s="184"/>
      <c r="B1154" s="235" t="s">
        <v>172</v>
      </c>
      <c r="C1154" s="186"/>
      <c r="D1154" s="180"/>
      <c r="E1154" s="180"/>
      <c r="F1154" s="180"/>
      <c r="G1154" s="180"/>
      <c r="H1154" s="211"/>
    </row>
    <row r="1155" spans="1:8">
      <c r="A1155" s="184"/>
      <c r="B1155" s="235" t="s">
        <v>105</v>
      </c>
      <c r="C1155" s="186"/>
      <c r="D1155" s="180"/>
      <c r="E1155" s="180"/>
      <c r="F1155" s="180"/>
      <c r="G1155" s="180"/>
      <c r="H1155" s="211"/>
    </row>
    <row r="1156" spans="1:8" ht="18" customHeight="1">
      <c r="A1156" s="184"/>
      <c r="B1156" s="235" t="s">
        <v>46</v>
      </c>
      <c r="C1156" s="186"/>
      <c r="D1156" s="180"/>
      <c r="E1156" s="180"/>
      <c r="F1156" s="180"/>
      <c r="G1156" s="180"/>
      <c r="H1156" s="211"/>
    </row>
    <row r="1157" spans="1:8" ht="18" customHeight="1">
      <c r="A1157" s="184"/>
      <c r="B1157" s="235" t="s">
        <v>199</v>
      </c>
      <c r="C1157" s="186"/>
      <c r="D1157" s="180"/>
      <c r="E1157" s="180"/>
      <c r="F1157" s="180"/>
      <c r="G1157" s="180"/>
      <c r="H1157" s="211"/>
    </row>
    <row r="1158" spans="1:8">
      <c r="A1158" s="184"/>
      <c r="B1158" s="235" t="s">
        <v>50</v>
      </c>
      <c r="C1158" s="186"/>
      <c r="D1158" s="180"/>
      <c r="E1158" s="180"/>
      <c r="F1158" s="180"/>
      <c r="G1158" s="180"/>
      <c r="H1158" s="211"/>
    </row>
    <row r="1159" spans="1:8">
      <c r="A1159" s="184"/>
      <c r="B1159" s="235" t="s">
        <v>56</v>
      </c>
      <c r="C1159" s="186"/>
      <c r="D1159" s="180"/>
      <c r="E1159" s="180"/>
      <c r="F1159" s="180"/>
      <c r="G1159" s="180"/>
      <c r="H1159" s="211"/>
    </row>
    <row r="1160" spans="1:8" ht="14.25" customHeight="1">
      <c r="A1160" s="184"/>
      <c r="B1160" s="235" t="s">
        <v>469</v>
      </c>
      <c r="C1160" s="186"/>
      <c r="D1160" s="180"/>
      <c r="E1160" s="180"/>
      <c r="F1160" s="180"/>
      <c r="G1160" s="180"/>
      <c r="H1160" s="211"/>
    </row>
    <row r="1161" spans="1:8">
      <c r="A1161" s="184"/>
      <c r="B1161" s="235" t="s">
        <v>472</v>
      </c>
      <c r="C1161" s="186"/>
      <c r="D1161" s="180"/>
      <c r="E1161" s="180"/>
      <c r="F1161" s="180"/>
      <c r="G1161" s="180"/>
      <c r="H1161" s="211"/>
    </row>
    <row r="1162" spans="1:8">
      <c r="A1162" s="184"/>
      <c r="B1162" s="235" t="s">
        <v>474</v>
      </c>
      <c r="C1162" s="186"/>
      <c r="D1162" s="180"/>
      <c r="E1162" s="180"/>
      <c r="F1162" s="180"/>
      <c r="G1162" s="180"/>
      <c r="H1162" s="211"/>
    </row>
    <row r="1163" spans="1:8">
      <c r="A1163" s="184"/>
      <c r="B1163" s="235" t="s">
        <v>476</v>
      </c>
      <c r="C1163" s="186"/>
      <c r="D1163" s="180"/>
      <c r="E1163" s="180"/>
      <c r="F1163" s="180"/>
      <c r="G1163" s="180"/>
      <c r="H1163" s="211"/>
    </row>
    <row r="1164" spans="1:8">
      <c r="A1164" s="184"/>
      <c r="B1164" s="235" t="s">
        <v>478</v>
      </c>
      <c r="C1164" s="186"/>
      <c r="D1164" s="180"/>
      <c r="E1164" s="180"/>
      <c r="F1164" s="180"/>
      <c r="G1164" s="180"/>
      <c r="H1164" s="211"/>
    </row>
    <row r="1165" spans="1:8" ht="16.5" customHeight="1">
      <c r="A1165" s="184"/>
      <c r="B1165" s="235" t="s">
        <v>1673</v>
      </c>
      <c r="C1165" s="186"/>
      <c r="D1165" s="180"/>
      <c r="E1165" s="180"/>
      <c r="F1165" s="180"/>
      <c r="G1165" s="180"/>
      <c r="H1165" s="211"/>
    </row>
    <row r="1166" spans="1:8">
      <c r="A1166" s="184"/>
      <c r="B1166" s="235" t="s">
        <v>1674</v>
      </c>
      <c r="C1166" s="186"/>
      <c r="D1166" s="180"/>
      <c r="E1166" s="180"/>
      <c r="F1166" s="180"/>
      <c r="G1166" s="180"/>
      <c r="H1166" s="211"/>
    </row>
    <row r="1167" spans="1:8">
      <c r="A1167" s="184"/>
      <c r="B1167" s="235" t="s">
        <v>1675</v>
      </c>
      <c r="C1167" s="186"/>
      <c r="D1167" s="180"/>
      <c r="E1167" s="180"/>
      <c r="F1167" s="180"/>
      <c r="G1167" s="180"/>
      <c r="H1167" s="211"/>
    </row>
    <row r="1168" spans="1:8" ht="18" customHeight="1">
      <c r="A1168" s="184"/>
      <c r="B1168" s="249" t="s">
        <v>782</v>
      </c>
      <c r="C1168" s="186"/>
      <c r="D1168" s="180"/>
      <c r="E1168" s="180"/>
      <c r="F1168" s="180"/>
      <c r="G1168" s="180"/>
      <c r="H1168" s="211"/>
    </row>
    <row r="1169" spans="1:8" ht="9.75" customHeight="1">
      <c r="A1169" s="233"/>
      <c r="B1169" s="56"/>
      <c r="C1169" s="51"/>
      <c r="D1169" s="51"/>
      <c r="E1169" s="51"/>
      <c r="F1169" s="51"/>
      <c r="G1169" s="51"/>
      <c r="H1169" s="219"/>
    </row>
    <row r="1170" spans="1:8" ht="15" customHeight="1">
      <c r="A1170" s="184" t="s">
        <v>1684</v>
      </c>
      <c r="B1170" s="189" t="s">
        <v>1685</v>
      </c>
      <c r="C1170" s="186" t="s">
        <v>683</v>
      </c>
      <c r="D1170" s="180"/>
      <c r="E1170" s="180" t="s">
        <v>31</v>
      </c>
      <c r="F1170" s="180"/>
      <c r="G1170" s="180">
        <v>3</v>
      </c>
      <c r="H1170" s="211">
        <v>3700</v>
      </c>
    </row>
    <row r="1171" spans="1:8">
      <c r="A1171" s="184"/>
      <c r="B1171" s="235" t="s">
        <v>1686</v>
      </c>
      <c r="C1171" s="186"/>
      <c r="D1171" s="180"/>
      <c r="E1171" s="180"/>
      <c r="F1171" s="180"/>
      <c r="G1171" s="180"/>
      <c r="H1171" s="211"/>
    </row>
    <row r="1172" spans="1:8">
      <c r="A1172" s="184"/>
      <c r="B1172" s="235" t="s">
        <v>1668</v>
      </c>
      <c r="C1172" s="186"/>
      <c r="D1172" s="180"/>
      <c r="E1172" s="180"/>
      <c r="F1172" s="180"/>
      <c r="G1172" s="180"/>
      <c r="H1172" s="211"/>
    </row>
    <row r="1173" spans="1:8">
      <c r="A1173" s="184"/>
      <c r="B1173" s="235" t="s">
        <v>443</v>
      </c>
      <c r="C1173" s="186"/>
      <c r="D1173" s="180"/>
      <c r="E1173" s="180"/>
      <c r="F1173" s="180"/>
      <c r="G1173" s="180"/>
      <c r="H1173" s="211"/>
    </row>
    <row r="1174" spans="1:8">
      <c r="A1174" s="184"/>
      <c r="B1174" s="235" t="s">
        <v>451</v>
      </c>
      <c r="C1174" s="186"/>
      <c r="D1174" s="180"/>
      <c r="E1174" s="180"/>
      <c r="F1174" s="180"/>
      <c r="G1174" s="180"/>
      <c r="H1174" s="211"/>
    </row>
    <row r="1175" spans="1:8">
      <c r="A1175" s="184"/>
      <c r="B1175" s="235" t="s">
        <v>445</v>
      </c>
      <c r="C1175" s="186"/>
      <c r="D1175" s="180"/>
      <c r="E1175" s="180"/>
      <c r="F1175" s="180"/>
      <c r="G1175" s="180"/>
      <c r="H1175" s="211"/>
    </row>
    <row r="1176" spans="1:8">
      <c r="A1176" s="184"/>
      <c r="B1176" s="249" t="s">
        <v>1687</v>
      </c>
      <c r="C1176" s="186"/>
      <c r="D1176" s="180"/>
      <c r="E1176" s="180"/>
      <c r="F1176" s="180"/>
      <c r="G1176" s="180"/>
      <c r="H1176" s="211"/>
    </row>
    <row r="1177" spans="1:8">
      <c r="A1177" s="55"/>
      <c r="B1177" s="56"/>
      <c r="C1177" s="51"/>
      <c r="D1177" s="51"/>
      <c r="E1177" s="51"/>
      <c r="F1177" s="51"/>
      <c r="G1177" s="51"/>
      <c r="H1177" s="219"/>
    </row>
    <row r="1178" spans="1:8" ht="15" customHeight="1">
      <c r="A1178" s="184" t="s">
        <v>1688</v>
      </c>
      <c r="B1178" s="189" t="s">
        <v>1689</v>
      </c>
      <c r="C1178" s="186" t="s">
        <v>683</v>
      </c>
      <c r="D1178" s="180"/>
      <c r="E1178" s="180" t="s">
        <v>31</v>
      </c>
      <c r="F1178" s="180"/>
      <c r="G1178" s="180">
        <v>1</v>
      </c>
      <c r="H1178" s="211">
        <v>2800</v>
      </c>
    </row>
    <row r="1179" spans="1:8">
      <c r="A1179" s="184"/>
      <c r="B1179" s="235" t="s">
        <v>1686</v>
      </c>
      <c r="C1179" s="186"/>
      <c r="D1179" s="180"/>
      <c r="E1179" s="180"/>
      <c r="F1179" s="180"/>
      <c r="G1179" s="180"/>
      <c r="H1179" s="211"/>
    </row>
    <row r="1180" spans="1:8">
      <c r="A1180" s="184"/>
      <c r="B1180" s="235" t="s">
        <v>1668</v>
      </c>
      <c r="C1180" s="186"/>
      <c r="D1180" s="180"/>
      <c r="E1180" s="180"/>
      <c r="F1180" s="180"/>
      <c r="G1180" s="180"/>
      <c r="H1180" s="211"/>
    </row>
    <row r="1181" spans="1:8">
      <c r="A1181" s="184"/>
      <c r="B1181" s="235" t="s">
        <v>451</v>
      </c>
      <c r="C1181" s="186"/>
      <c r="D1181" s="180"/>
      <c r="E1181" s="180"/>
      <c r="F1181" s="180"/>
      <c r="G1181" s="180"/>
      <c r="H1181" s="211"/>
    </row>
    <row r="1182" spans="1:8">
      <c r="A1182" s="184"/>
      <c r="B1182" s="235" t="s">
        <v>1655</v>
      </c>
      <c r="C1182" s="186"/>
      <c r="D1182" s="180"/>
      <c r="E1182" s="180"/>
      <c r="F1182" s="180"/>
      <c r="G1182" s="180"/>
      <c r="H1182" s="211"/>
    </row>
    <row r="1183" spans="1:8">
      <c r="A1183" s="184"/>
      <c r="B1183" s="249" t="s">
        <v>1656</v>
      </c>
      <c r="C1183" s="186"/>
      <c r="D1183" s="180"/>
      <c r="E1183" s="180"/>
      <c r="F1183" s="180"/>
      <c r="G1183" s="180"/>
      <c r="H1183" s="211"/>
    </row>
    <row r="1184" spans="1:8">
      <c r="A1184" s="55"/>
      <c r="B1184" s="56"/>
      <c r="C1184" s="51"/>
      <c r="D1184" s="51"/>
      <c r="E1184" s="51"/>
      <c r="F1184" s="51"/>
      <c r="G1184" s="51"/>
      <c r="H1184" s="219"/>
    </row>
    <row r="1185" spans="1:8" ht="17.25" customHeight="1">
      <c r="A1185" s="184" t="s">
        <v>1690</v>
      </c>
      <c r="B1185" s="189" t="s">
        <v>1691</v>
      </c>
      <c r="C1185" s="186" t="s">
        <v>683</v>
      </c>
      <c r="D1185" s="180"/>
      <c r="E1185" s="180" t="s">
        <v>31</v>
      </c>
      <c r="F1185" s="180"/>
      <c r="G1185" s="248" t="s">
        <v>1773</v>
      </c>
      <c r="H1185" s="211">
        <v>1400</v>
      </c>
    </row>
    <row r="1186" spans="1:8" ht="18" customHeight="1">
      <c r="A1186" s="184"/>
      <c r="B1186" s="235" t="s">
        <v>758</v>
      </c>
      <c r="C1186" s="186"/>
      <c r="D1186" s="180"/>
      <c r="E1186" s="180"/>
      <c r="F1186" s="180"/>
      <c r="G1186" s="248"/>
      <c r="H1186" s="211"/>
    </row>
    <row r="1187" spans="1:8" ht="18" customHeight="1">
      <c r="A1187" s="184"/>
      <c r="B1187" s="235" t="s">
        <v>1692</v>
      </c>
      <c r="C1187" s="186"/>
      <c r="D1187" s="180"/>
      <c r="E1187" s="180"/>
      <c r="F1187" s="180"/>
      <c r="G1187" s="248"/>
      <c r="H1187" s="211"/>
    </row>
    <row r="1188" spans="1:8" ht="18" customHeight="1">
      <c r="A1188" s="184"/>
      <c r="B1188" s="249" t="s">
        <v>782</v>
      </c>
      <c r="C1188" s="186"/>
      <c r="D1188" s="180"/>
      <c r="E1188" s="180"/>
      <c r="F1188" s="180"/>
      <c r="G1188" s="248"/>
      <c r="H1188" s="211"/>
    </row>
    <row r="1189" spans="1:8">
      <c r="A1189" s="39"/>
      <c r="B1189" s="20"/>
      <c r="C1189" s="176"/>
      <c r="D1189" s="176"/>
      <c r="E1189" s="176"/>
      <c r="F1189" s="176"/>
      <c r="G1189" s="36"/>
      <c r="H1189" s="214"/>
    </row>
    <row r="1190" spans="1:8">
      <c r="A1190" s="48"/>
      <c r="B1190" s="5" t="s">
        <v>1693</v>
      </c>
      <c r="C1190" s="164"/>
      <c r="D1190" s="164"/>
      <c r="E1190" s="164"/>
      <c r="F1190" s="164"/>
      <c r="G1190" s="60"/>
      <c r="H1190" s="212"/>
    </row>
    <row r="1191" spans="1:8" ht="26.25">
      <c r="A1191" s="47"/>
      <c r="B1191" s="13" t="s">
        <v>1694</v>
      </c>
      <c r="C1191" s="192"/>
      <c r="D1191" s="192"/>
      <c r="E1191" s="192"/>
      <c r="F1191" s="192"/>
      <c r="G1191" s="61"/>
      <c r="H1191" s="213"/>
    </row>
    <row r="1192" spans="1:8" ht="26.25">
      <c r="A1192" s="184" t="s">
        <v>1695</v>
      </c>
      <c r="B1192" s="187" t="s">
        <v>1696</v>
      </c>
      <c r="C1192" s="186" t="s">
        <v>11</v>
      </c>
      <c r="D1192" s="180"/>
      <c r="E1192" s="180" t="s">
        <v>31</v>
      </c>
      <c r="F1192" s="180"/>
      <c r="G1192" s="180">
        <v>3</v>
      </c>
      <c r="H1192" s="211">
        <v>7360</v>
      </c>
    </row>
    <row r="1193" spans="1:8" ht="26.25">
      <c r="A1193" s="184"/>
      <c r="B1193" s="249" t="s">
        <v>1697</v>
      </c>
      <c r="C1193" s="186"/>
      <c r="D1193" s="180"/>
      <c r="E1193" s="180"/>
      <c r="F1193" s="180"/>
      <c r="G1193" s="180"/>
      <c r="H1193" s="211"/>
    </row>
    <row r="1194" spans="1:8" ht="25.5">
      <c r="A1194" s="178" t="s">
        <v>1698</v>
      </c>
      <c r="B1194" s="249" t="s">
        <v>1699</v>
      </c>
      <c r="C1194" s="180" t="s">
        <v>31</v>
      </c>
      <c r="D1194" s="180"/>
      <c r="E1194" s="180" t="s">
        <v>31</v>
      </c>
      <c r="F1194" s="180"/>
      <c r="G1194" s="200" t="s">
        <v>1783</v>
      </c>
      <c r="H1194" s="215">
        <v>1380</v>
      </c>
    </row>
    <row r="1195" spans="1:8">
      <c r="A1195" s="39"/>
      <c r="B1195" s="20"/>
      <c r="C1195" s="176"/>
      <c r="D1195" s="176"/>
      <c r="E1195" s="176"/>
      <c r="F1195" s="176"/>
      <c r="G1195" s="36"/>
      <c r="H1195" s="214"/>
    </row>
    <row r="1196" spans="1:8">
      <c r="A1196" s="47"/>
      <c r="B1196" s="13" t="s">
        <v>1700</v>
      </c>
      <c r="C1196" s="192"/>
      <c r="D1196" s="192"/>
      <c r="E1196" s="192"/>
      <c r="F1196" s="192"/>
      <c r="G1196" s="61"/>
      <c r="H1196" s="213"/>
    </row>
    <row r="1197" spans="1:8" ht="26.25">
      <c r="A1197" s="184" t="s">
        <v>1701</v>
      </c>
      <c r="B1197" s="187" t="s">
        <v>1702</v>
      </c>
      <c r="C1197" s="186" t="s">
        <v>11</v>
      </c>
      <c r="D1197" s="180"/>
      <c r="E1197" s="180" t="s">
        <v>31</v>
      </c>
      <c r="F1197" s="180"/>
      <c r="G1197" s="180">
        <v>3</v>
      </c>
      <c r="H1197" s="211">
        <v>5600</v>
      </c>
    </row>
    <row r="1198" spans="1:8" ht="26.25">
      <c r="A1198" s="184"/>
      <c r="B1198" s="249" t="s">
        <v>1703</v>
      </c>
      <c r="C1198" s="186"/>
      <c r="D1198" s="180"/>
      <c r="E1198" s="180"/>
      <c r="F1198" s="180"/>
      <c r="G1198" s="180"/>
      <c r="H1198" s="211"/>
    </row>
    <row r="1199" spans="1:8" ht="25.5">
      <c r="A1199" s="178" t="s">
        <v>1704</v>
      </c>
      <c r="B1199" s="249" t="s">
        <v>1705</v>
      </c>
      <c r="C1199" s="180" t="s">
        <v>31</v>
      </c>
      <c r="D1199" s="180"/>
      <c r="E1199" s="180" t="s">
        <v>31</v>
      </c>
      <c r="F1199" s="180"/>
      <c r="G1199" s="200" t="s">
        <v>1783</v>
      </c>
      <c r="H1199" s="182">
        <v>1350</v>
      </c>
    </row>
    <row r="1200" spans="1:8" ht="26.25">
      <c r="A1200" s="178" t="s">
        <v>1706</v>
      </c>
      <c r="B1200" s="183" t="s">
        <v>1707</v>
      </c>
      <c r="C1200" s="180" t="s">
        <v>11</v>
      </c>
      <c r="D1200" s="180"/>
      <c r="E1200" s="180" t="s">
        <v>31</v>
      </c>
      <c r="F1200" s="180"/>
      <c r="G1200" s="181">
        <v>3</v>
      </c>
      <c r="H1200" s="182">
        <v>4800</v>
      </c>
    </row>
    <row r="1201" spans="1:8" ht="25.5">
      <c r="A1201" s="178" t="s">
        <v>1708</v>
      </c>
      <c r="B1201" s="187" t="s">
        <v>1709</v>
      </c>
      <c r="C1201" s="180" t="s">
        <v>31</v>
      </c>
      <c r="D1201" s="180"/>
      <c r="E1201" s="180" t="s">
        <v>31</v>
      </c>
      <c r="F1201" s="180"/>
      <c r="G1201" s="200" t="s">
        <v>1783</v>
      </c>
      <c r="H1201" s="182">
        <v>1400</v>
      </c>
    </row>
    <row r="1202" spans="1:8" ht="26.25">
      <c r="A1202" s="185" t="s">
        <v>1710</v>
      </c>
      <c r="B1202" s="187" t="s">
        <v>1711</v>
      </c>
      <c r="C1202" s="186" t="s">
        <v>11</v>
      </c>
      <c r="D1202" s="180"/>
      <c r="E1202" s="180" t="s">
        <v>31</v>
      </c>
      <c r="F1202" s="180"/>
      <c r="G1202" s="180">
        <v>3</v>
      </c>
      <c r="H1202" s="211">
        <v>6300</v>
      </c>
    </row>
    <row r="1203" spans="1:8" ht="39">
      <c r="A1203" s="185"/>
      <c r="B1203" s="249" t="s">
        <v>1712</v>
      </c>
      <c r="C1203" s="186"/>
      <c r="D1203" s="180"/>
      <c r="E1203" s="180"/>
      <c r="F1203" s="180"/>
      <c r="G1203" s="180"/>
      <c r="H1203" s="211"/>
    </row>
    <row r="1204" spans="1:8" ht="25.5">
      <c r="A1204" s="178" t="s">
        <v>1713</v>
      </c>
      <c r="B1204" s="235" t="s">
        <v>1714</v>
      </c>
      <c r="C1204" s="180" t="s">
        <v>31</v>
      </c>
      <c r="D1204" s="180"/>
      <c r="E1204" s="180" t="s">
        <v>31</v>
      </c>
      <c r="F1204" s="180"/>
      <c r="G1204" s="200" t="s">
        <v>1783</v>
      </c>
      <c r="H1204" s="215">
        <v>1400</v>
      </c>
    </row>
    <row r="1205" spans="1:8" ht="26.25">
      <c r="A1205" s="185" t="s">
        <v>1715</v>
      </c>
      <c r="B1205" s="187" t="s">
        <v>1716</v>
      </c>
      <c r="C1205" s="186" t="s">
        <v>11</v>
      </c>
      <c r="D1205" s="180"/>
      <c r="E1205" s="180" t="s">
        <v>31</v>
      </c>
      <c r="F1205" s="180"/>
      <c r="G1205" s="248">
        <v>3</v>
      </c>
      <c r="H1205" s="211">
        <v>3900</v>
      </c>
    </row>
    <row r="1206" spans="1:8" ht="26.25">
      <c r="A1206" s="185"/>
      <c r="B1206" s="249" t="s">
        <v>1717</v>
      </c>
      <c r="C1206" s="186"/>
      <c r="D1206" s="180"/>
      <c r="E1206" s="180"/>
      <c r="F1206" s="180"/>
      <c r="G1206" s="248"/>
      <c r="H1206" s="211"/>
    </row>
    <row r="1207" spans="1:8" ht="25.5">
      <c r="A1207" s="178" t="s">
        <v>1718</v>
      </c>
      <c r="B1207" s="249" t="s">
        <v>1719</v>
      </c>
      <c r="C1207" s="180" t="s">
        <v>31</v>
      </c>
      <c r="D1207" s="180"/>
      <c r="E1207" s="180" t="s">
        <v>31</v>
      </c>
      <c r="F1207" s="180"/>
      <c r="G1207" s="200" t="s">
        <v>1783</v>
      </c>
      <c r="H1207" s="215">
        <v>1400</v>
      </c>
    </row>
    <row r="1208" spans="1:8">
      <c r="A1208" s="39"/>
      <c r="B1208" s="20"/>
      <c r="C1208" s="176"/>
      <c r="D1208" s="176"/>
      <c r="E1208" s="176"/>
      <c r="F1208" s="176"/>
      <c r="G1208" s="36"/>
      <c r="H1208" s="214"/>
    </row>
    <row r="1209" spans="1:8" ht="17.25" customHeight="1">
      <c r="A1209" s="48"/>
      <c r="B1209" s="286" t="s">
        <v>1720</v>
      </c>
      <c r="C1209" s="164"/>
      <c r="D1209" s="164"/>
      <c r="E1209" s="164"/>
      <c r="F1209" s="164"/>
      <c r="G1209" s="60"/>
      <c r="H1209" s="212"/>
    </row>
    <row r="1210" spans="1:8">
      <c r="A1210" s="47"/>
      <c r="B1210" s="13" t="s">
        <v>1721</v>
      </c>
      <c r="C1210" s="192"/>
      <c r="D1210" s="192"/>
      <c r="E1210" s="192"/>
      <c r="F1210" s="192"/>
      <c r="G1210" s="61"/>
      <c r="H1210" s="213"/>
    </row>
    <row r="1211" spans="1:8" ht="26.25">
      <c r="A1211" s="178" t="s">
        <v>1722</v>
      </c>
      <c r="B1211" s="183" t="s">
        <v>1723</v>
      </c>
      <c r="C1211" s="180" t="s">
        <v>11</v>
      </c>
      <c r="D1211" s="180"/>
      <c r="E1211" s="180" t="s">
        <v>31</v>
      </c>
      <c r="F1211" s="180"/>
      <c r="G1211" s="181">
        <v>3</v>
      </c>
      <c r="H1211" s="182">
        <v>1850</v>
      </c>
    </row>
    <row r="1212" spans="1:8" ht="25.5">
      <c r="A1212" s="178" t="s">
        <v>1724</v>
      </c>
      <c r="B1212" s="183" t="s">
        <v>1725</v>
      </c>
      <c r="C1212" s="180" t="s">
        <v>31</v>
      </c>
      <c r="D1212" s="180"/>
      <c r="E1212" s="180" t="s">
        <v>31</v>
      </c>
      <c r="F1212" s="180"/>
      <c r="G1212" s="200" t="s">
        <v>1783</v>
      </c>
      <c r="H1212" s="182">
        <v>1380</v>
      </c>
    </row>
    <row r="1213" spans="1:8">
      <c r="A1213" s="39"/>
      <c r="B1213" s="20"/>
      <c r="C1213" s="176"/>
      <c r="D1213" s="176"/>
      <c r="E1213" s="176"/>
      <c r="F1213" s="176"/>
      <c r="G1213" s="36"/>
      <c r="H1213" s="214"/>
    </row>
    <row r="1214" spans="1:8">
      <c r="A1214" s="47"/>
      <c r="B1214" s="13" t="s">
        <v>1726</v>
      </c>
      <c r="C1214" s="192"/>
      <c r="D1214" s="192"/>
      <c r="E1214" s="192"/>
      <c r="F1214" s="192"/>
      <c r="G1214" s="61"/>
      <c r="H1214" s="213"/>
    </row>
    <row r="1215" spans="1:8" ht="26.25">
      <c r="A1215" s="178" t="s">
        <v>1727</v>
      </c>
      <c r="B1215" s="183" t="s">
        <v>1728</v>
      </c>
      <c r="C1215" s="180" t="s">
        <v>11</v>
      </c>
      <c r="D1215" s="180"/>
      <c r="E1215" s="180" t="s">
        <v>31</v>
      </c>
      <c r="F1215" s="180"/>
      <c r="G1215" s="181">
        <v>12</v>
      </c>
      <c r="H1215" s="182">
        <v>5950</v>
      </c>
    </row>
    <row r="1216" spans="1:8" ht="25.5">
      <c r="A1216" s="178" t="s">
        <v>1729</v>
      </c>
      <c r="B1216" s="183" t="s">
        <v>1730</v>
      </c>
      <c r="C1216" s="180" t="s">
        <v>31</v>
      </c>
      <c r="D1216" s="180"/>
      <c r="E1216" s="180" t="s">
        <v>31</v>
      </c>
      <c r="F1216" s="180"/>
      <c r="G1216" s="200" t="s">
        <v>1783</v>
      </c>
      <c r="H1216" s="182">
        <v>1380</v>
      </c>
    </row>
    <row r="1217" spans="1:8">
      <c r="A1217" s="39"/>
      <c r="B1217" s="20"/>
      <c r="C1217" s="176"/>
      <c r="D1217" s="176"/>
      <c r="E1217" s="176"/>
      <c r="F1217" s="176"/>
      <c r="G1217" s="36"/>
      <c r="H1217" s="214"/>
    </row>
    <row r="1218" spans="1:8">
      <c r="A1218" s="47"/>
      <c r="B1218" s="13" t="s">
        <v>1731</v>
      </c>
      <c r="C1218" s="192"/>
      <c r="D1218" s="192"/>
      <c r="E1218" s="192"/>
      <c r="F1218" s="192"/>
      <c r="G1218" s="61"/>
      <c r="H1218" s="213"/>
    </row>
    <row r="1219" spans="1:8" ht="15.75" customHeight="1">
      <c r="A1219" s="185" t="s">
        <v>1732</v>
      </c>
      <c r="B1219" s="187" t="s">
        <v>1733</v>
      </c>
      <c r="C1219" s="186" t="s">
        <v>11</v>
      </c>
      <c r="D1219" s="180"/>
      <c r="E1219" s="180" t="s">
        <v>31</v>
      </c>
      <c r="F1219" s="180"/>
      <c r="G1219" s="180">
        <v>3</v>
      </c>
      <c r="H1219" s="211">
        <v>3450</v>
      </c>
    </row>
    <row r="1220" spans="1:8" ht="39">
      <c r="A1220" s="185"/>
      <c r="B1220" s="249" t="s">
        <v>1734</v>
      </c>
      <c r="C1220" s="186"/>
      <c r="D1220" s="180"/>
      <c r="E1220" s="180"/>
      <c r="F1220" s="180"/>
      <c r="G1220" s="180"/>
      <c r="H1220" s="211"/>
    </row>
    <row r="1221" spans="1:8" ht="25.5">
      <c r="A1221" s="178" t="s">
        <v>1735</v>
      </c>
      <c r="B1221" s="249" t="s">
        <v>1736</v>
      </c>
      <c r="C1221" s="180" t="s">
        <v>31</v>
      </c>
      <c r="D1221" s="180"/>
      <c r="E1221" s="180" t="s">
        <v>31</v>
      </c>
      <c r="F1221" s="180"/>
      <c r="G1221" s="200" t="s">
        <v>1783</v>
      </c>
      <c r="H1221" s="215">
        <v>1380</v>
      </c>
    </row>
    <row r="1222" spans="1:8" ht="9.75" customHeight="1">
      <c r="A1222" s="39"/>
      <c r="B1222" s="20"/>
      <c r="C1222" s="176"/>
      <c r="D1222" s="176"/>
      <c r="E1222" s="176"/>
      <c r="F1222" s="176"/>
      <c r="G1222" s="36"/>
      <c r="H1222" s="214"/>
    </row>
    <row r="1223" spans="1:8">
      <c r="A1223" s="47"/>
      <c r="B1223" s="13" t="s">
        <v>1737</v>
      </c>
      <c r="C1223" s="192"/>
      <c r="D1223" s="192"/>
      <c r="E1223" s="192"/>
      <c r="F1223" s="192"/>
      <c r="G1223" s="61"/>
      <c r="H1223" s="213"/>
    </row>
    <row r="1224" spans="1:8" ht="15" customHeight="1">
      <c r="A1224" s="185" t="s">
        <v>1738</v>
      </c>
      <c r="B1224" s="187" t="s">
        <v>1739</v>
      </c>
      <c r="C1224" s="186" t="s">
        <v>11</v>
      </c>
      <c r="D1224" s="180"/>
      <c r="E1224" s="180" t="s">
        <v>31</v>
      </c>
      <c r="F1224" s="180"/>
      <c r="G1224" s="180">
        <v>3</v>
      </c>
      <c r="H1224" s="211">
        <v>1950</v>
      </c>
    </row>
    <row r="1225" spans="1:8" ht="26.25">
      <c r="A1225" s="185"/>
      <c r="B1225" s="249" t="s">
        <v>1740</v>
      </c>
      <c r="C1225" s="186"/>
      <c r="D1225" s="180"/>
      <c r="E1225" s="180"/>
      <c r="F1225" s="180"/>
      <c r="G1225" s="180"/>
      <c r="H1225" s="211"/>
    </row>
    <row r="1226" spans="1:8" ht="25.5">
      <c r="A1226" s="178" t="s">
        <v>1741</v>
      </c>
      <c r="B1226" s="249" t="s">
        <v>1742</v>
      </c>
      <c r="C1226" s="180" t="s">
        <v>31</v>
      </c>
      <c r="D1226" s="180"/>
      <c r="E1226" s="180" t="s">
        <v>31</v>
      </c>
      <c r="F1226" s="180"/>
      <c r="G1226" s="200" t="s">
        <v>1783</v>
      </c>
      <c r="H1226" s="215">
        <v>1380</v>
      </c>
    </row>
    <row r="1227" spans="1:8">
      <c r="A1227" s="39"/>
      <c r="B1227" s="20"/>
      <c r="C1227" s="176"/>
      <c r="D1227" s="176"/>
      <c r="E1227" s="176"/>
      <c r="F1227" s="176"/>
      <c r="G1227" s="36"/>
      <c r="H1227" s="214"/>
    </row>
    <row r="1228" spans="1:8" ht="23.25" customHeight="1">
      <c r="A1228" s="47"/>
      <c r="B1228" s="193" t="s">
        <v>1743</v>
      </c>
      <c r="C1228" s="192"/>
      <c r="D1228" s="192"/>
      <c r="E1228" s="192"/>
      <c r="F1228" s="192"/>
      <c r="G1228" s="61"/>
      <c r="H1228" s="213"/>
    </row>
    <row r="1229" spans="1:8" ht="34.5" customHeight="1">
      <c r="A1229" s="185" t="s">
        <v>1744</v>
      </c>
      <c r="B1229" s="189" t="s">
        <v>1745</v>
      </c>
      <c r="C1229" s="186" t="s">
        <v>11</v>
      </c>
      <c r="D1229" s="180"/>
      <c r="E1229" s="180" t="s">
        <v>31</v>
      </c>
      <c r="F1229" s="180"/>
      <c r="G1229" s="180">
        <v>3</v>
      </c>
      <c r="H1229" s="211">
        <v>17700</v>
      </c>
    </row>
    <row r="1230" spans="1:8" ht="84.75" customHeight="1">
      <c r="A1230" s="185"/>
      <c r="B1230" s="249" t="s">
        <v>1746</v>
      </c>
      <c r="C1230" s="186"/>
      <c r="D1230" s="180"/>
      <c r="E1230" s="180"/>
      <c r="F1230" s="180"/>
      <c r="G1230" s="180"/>
      <c r="H1230" s="211"/>
    </row>
    <row r="1231" spans="1:8" ht="25.5">
      <c r="A1231" s="178" t="s">
        <v>1747</v>
      </c>
      <c r="B1231" s="249" t="s">
        <v>1748</v>
      </c>
      <c r="C1231" s="180" t="s">
        <v>31</v>
      </c>
      <c r="D1231" s="180"/>
      <c r="E1231" s="180" t="s">
        <v>31</v>
      </c>
      <c r="F1231" s="180"/>
      <c r="G1231" s="200" t="s">
        <v>1783</v>
      </c>
      <c r="H1231" s="215">
        <v>1380</v>
      </c>
    </row>
    <row r="1232" spans="1:8">
      <c r="A1232" s="39"/>
      <c r="B1232" s="20"/>
      <c r="C1232" s="176"/>
      <c r="D1232" s="176"/>
      <c r="E1232" s="176"/>
      <c r="F1232" s="176"/>
      <c r="G1232" s="36"/>
      <c r="H1232" s="214"/>
    </row>
    <row r="1233" spans="1:8">
      <c r="A1233" s="47"/>
      <c r="B1233" s="193" t="s">
        <v>1749</v>
      </c>
      <c r="C1233" s="192"/>
      <c r="D1233" s="192"/>
      <c r="E1233" s="192"/>
      <c r="F1233" s="192"/>
      <c r="G1233" s="61"/>
      <c r="H1233" s="213"/>
    </row>
    <row r="1234" spans="1:8" ht="21" customHeight="1">
      <c r="A1234" s="178" t="s">
        <v>1750</v>
      </c>
      <c r="B1234" s="183" t="s">
        <v>1751</v>
      </c>
      <c r="C1234" s="180" t="s">
        <v>11</v>
      </c>
      <c r="D1234" s="180"/>
      <c r="E1234" s="180" t="s">
        <v>31</v>
      </c>
      <c r="F1234" s="180"/>
      <c r="G1234" s="181">
        <v>3</v>
      </c>
      <c r="H1234" s="215">
        <v>1950</v>
      </c>
    </row>
    <row r="1235" spans="1:8" ht="25.5">
      <c r="A1235" s="178" t="s">
        <v>1752</v>
      </c>
      <c r="B1235" s="183" t="s">
        <v>1753</v>
      </c>
      <c r="C1235" s="180" t="s">
        <v>31</v>
      </c>
      <c r="D1235" s="180"/>
      <c r="E1235" s="180" t="s">
        <v>31</v>
      </c>
      <c r="F1235" s="180"/>
      <c r="G1235" s="200" t="s">
        <v>1783</v>
      </c>
      <c r="H1235" s="215">
        <v>1380</v>
      </c>
    </row>
    <row r="1236" spans="1:8">
      <c r="A1236" s="39"/>
      <c r="B1236" s="20"/>
      <c r="C1236" s="176"/>
      <c r="D1236" s="176"/>
      <c r="E1236" s="176"/>
      <c r="F1236" s="176"/>
      <c r="G1236" s="36"/>
      <c r="H1236" s="214"/>
    </row>
    <row r="1237" spans="1:8" ht="18.75" customHeight="1">
      <c r="A1237" s="47"/>
      <c r="B1237" s="193" t="s">
        <v>1754</v>
      </c>
      <c r="C1237" s="192"/>
      <c r="D1237" s="192"/>
      <c r="E1237" s="192"/>
      <c r="F1237" s="192"/>
      <c r="G1237" s="61"/>
      <c r="H1237" s="213"/>
    </row>
    <row r="1238" spans="1:8" ht="23.25" customHeight="1">
      <c r="A1238" s="184" t="s">
        <v>1755</v>
      </c>
      <c r="B1238" s="183" t="s">
        <v>1756</v>
      </c>
      <c r="C1238" s="180" t="s">
        <v>1758</v>
      </c>
      <c r="D1238" s="180"/>
      <c r="E1238" s="180" t="s">
        <v>34</v>
      </c>
      <c r="F1238" s="180"/>
      <c r="G1238" s="180">
        <v>16</v>
      </c>
      <c r="H1238" s="287">
        <v>10500</v>
      </c>
    </row>
    <row r="1239" spans="1:8" ht="21" customHeight="1">
      <c r="A1239" s="184"/>
      <c r="B1239" s="183" t="s">
        <v>1757</v>
      </c>
      <c r="C1239" s="180"/>
      <c r="D1239" s="180"/>
      <c r="E1239" s="180"/>
      <c r="F1239" s="180"/>
      <c r="G1239" s="180"/>
      <c r="H1239" s="287"/>
    </row>
    <row r="1240" spans="1:8" ht="22.5" customHeight="1">
      <c r="A1240" s="288" t="s">
        <v>1759</v>
      </c>
      <c r="B1240" s="288"/>
      <c r="C1240" s="288"/>
      <c r="D1240" s="288"/>
      <c r="E1240" s="288"/>
      <c r="F1240" s="288"/>
      <c r="G1240" s="288"/>
      <c r="H1240" s="288"/>
    </row>
    <row r="1241" spans="1:8">
      <c r="A1241" s="39"/>
      <c r="B1241" s="104"/>
      <c r="C1241" s="104"/>
      <c r="D1241" s="163"/>
      <c r="E1241" s="163"/>
      <c r="F1241" s="36"/>
      <c r="G1241" s="104"/>
      <c r="H1241" s="104"/>
    </row>
    <row r="1242" spans="1:8">
      <c r="A1242" s="39"/>
      <c r="B1242" s="104"/>
      <c r="C1242" s="104"/>
      <c r="D1242" s="163"/>
      <c r="E1242" s="163"/>
      <c r="F1242" s="36"/>
      <c r="G1242" s="104"/>
      <c r="H1242" s="104"/>
    </row>
  </sheetData>
  <mergeCells count="2081">
    <mergeCell ref="E149:F149"/>
    <mergeCell ref="C149:D149"/>
    <mergeCell ref="B372:B374"/>
    <mergeCell ref="B375:B376"/>
    <mergeCell ref="B905:D905"/>
    <mergeCell ref="B923:D923"/>
    <mergeCell ref="C21:D21"/>
    <mergeCell ref="E21:F21"/>
    <mergeCell ref="C17:D18"/>
    <mergeCell ref="E17:F18"/>
    <mergeCell ref="A17:A18"/>
    <mergeCell ref="C15:D15"/>
    <mergeCell ref="E15:F15"/>
    <mergeCell ref="C16:D16"/>
    <mergeCell ref="E16:F16"/>
    <mergeCell ref="C13:D13"/>
    <mergeCell ref="E13:F13"/>
    <mergeCell ref="C14:D14"/>
    <mergeCell ref="E14:F14"/>
    <mergeCell ref="G8:G9"/>
    <mergeCell ref="E11:F11"/>
    <mergeCell ref="C12:D12"/>
    <mergeCell ref="E12:F12"/>
    <mergeCell ref="C29:D29"/>
    <mergeCell ref="E29:F29"/>
    <mergeCell ref="C30:D30"/>
    <mergeCell ref="E30:F30"/>
    <mergeCell ref="C27:D27"/>
    <mergeCell ref="E27:F27"/>
    <mergeCell ref="C28:D28"/>
    <mergeCell ref="E28:F28"/>
    <mergeCell ref="C25:D25"/>
    <mergeCell ref="E25:F25"/>
    <mergeCell ref="C26:D26"/>
    <mergeCell ref="E26:F26"/>
    <mergeCell ref="C24:D24"/>
    <mergeCell ref="E24:F24"/>
    <mergeCell ref="C22:D22"/>
    <mergeCell ref="E22:F22"/>
    <mergeCell ref="C23:D23"/>
    <mergeCell ref="E23:F23"/>
    <mergeCell ref="C39:D39"/>
    <mergeCell ref="E39:F39"/>
    <mergeCell ref="C40:D40"/>
    <mergeCell ref="E40:F40"/>
    <mergeCell ref="C37:D37"/>
    <mergeCell ref="E37:F37"/>
    <mergeCell ref="C38:D38"/>
    <mergeCell ref="E38:F38"/>
    <mergeCell ref="C35:D35"/>
    <mergeCell ref="E35:F35"/>
    <mergeCell ref="C36:D36"/>
    <mergeCell ref="E36:F36"/>
    <mergeCell ref="C33:D33"/>
    <mergeCell ref="E33:F33"/>
    <mergeCell ref="C34:D34"/>
    <mergeCell ref="E34:F34"/>
    <mergeCell ref="C31:D31"/>
    <mergeCell ref="E31:F31"/>
    <mergeCell ref="C32:D32"/>
    <mergeCell ref="E32:F32"/>
    <mergeCell ref="C49:D49"/>
    <mergeCell ref="E49:F49"/>
    <mergeCell ref="C50:D50"/>
    <mergeCell ref="E50:F50"/>
    <mergeCell ref="C47:D47"/>
    <mergeCell ref="E47:F47"/>
    <mergeCell ref="C48:D48"/>
    <mergeCell ref="E48:F48"/>
    <mergeCell ref="C45:D45"/>
    <mergeCell ref="E45:F45"/>
    <mergeCell ref="C46:D46"/>
    <mergeCell ref="E46:F46"/>
    <mergeCell ref="C43:D43"/>
    <mergeCell ref="E43:F43"/>
    <mergeCell ref="C44:D44"/>
    <mergeCell ref="E44:F44"/>
    <mergeCell ref="C41:D41"/>
    <mergeCell ref="E41:F41"/>
    <mergeCell ref="C42:D42"/>
    <mergeCell ref="E42:F42"/>
    <mergeCell ref="C60:D60"/>
    <mergeCell ref="E60:F60"/>
    <mergeCell ref="C61:D61"/>
    <mergeCell ref="E61:F61"/>
    <mergeCell ref="C57:D57"/>
    <mergeCell ref="E57:F57"/>
    <mergeCell ref="C59:D59"/>
    <mergeCell ref="E59:F59"/>
    <mergeCell ref="C55:D55"/>
    <mergeCell ref="E55:F55"/>
    <mergeCell ref="C56:D56"/>
    <mergeCell ref="E56:F56"/>
    <mergeCell ref="C53:D53"/>
    <mergeCell ref="E53:F53"/>
    <mergeCell ref="C54:D54"/>
    <mergeCell ref="E54:F54"/>
    <mergeCell ref="C51:D51"/>
    <mergeCell ref="E51:F51"/>
    <mergeCell ref="C52:D52"/>
    <mergeCell ref="E52:F52"/>
    <mergeCell ref="C69:D69"/>
    <mergeCell ref="E69:F69"/>
    <mergeCell ref="C70:D70"/>
    <mergeCell ref="E70:F70"/>
    <mergeCell ref="C67:D67"/>
    <mergeCell ref="E67:F67"/>
    <mergeCell ref="C68:D68"/>
    <mergeCell ref="E68:F68"/>
    <mergeCell ref="C66:D66"/>
    <mergeCell ref="E66:F66"/>
    <mergeCell ref="C64:D64"/>
    <mergeCell ref="E64:F64"/>
    <mergeCell ref="C65:D65"/>
    <mergeCell ref="E65:F65"/>
    <mergeCell ref="C62:D62"/>
    <mergeCell ref="E62:F62"/>
    <mergeCell ref="C63:D63"/>
    <mergeCell ref="E63:F63"/>
    <mergeCell ref="C79:D79"/>
    <mergeCell ref="E79:F79"/>
    <mergeCell ref="C80:D80"/>
    <mergeCell ref="E80:F80"/>
    <mergeCell ref="C77:D77"/>
    <mergeCell ref="E77:F77"/>
    <mergeCell ref="C78:D78"/>
    <mergeCell ref="E78:F78"/>
    <mergeCell ref="C75:D75"/>
    <mergeCell ref="E75:F75"/>
    <mergeCell ref="C76:D76"/>
    <mergeCell ref="E76:F76"/>
    <mergeCell ref="C73:D73"/>
    <mergeCell ref="E73:F73"/>
    <mergeCell ref="C74:D74"/>
    <mergeCell ref="E74:F74"/>
    <mergeCell ref="C71:D71"/>
    <mergeCell ref="E71:F71"/>
    <mergeCell ref="C72:D72"/>
    <mergeCell ref="E72:F72"/>
    <mergeCell ref="C89:D89"/>
    <mergeCell ref="E89:F89"/>
    <mergeCell ref="C90:D90"/>
    <mergeCell ref="E90:F90"/>
    <mergeCell ref="C87:D87"/>
    <mergeCell ref="E87:F87"/>
    <mergeCell ref="C88:D88"/>
    <mergeCell ref="E88:F88"/>
    <mergeCell ref="C85:D85"/>
    <mergeCell ref="E85:F85"/>
    <mergeCell ref="C86:D86"/>
    <mergeCell ref="E86:F86"/>
    <mergeCell ref="C83:D83"/>
    <mergeCell ref="E83:F83"/>
    <mergeCell ref="C84:D84"/>
    <mergeCell ref="E84:F84"/>
    <mergeCell ref="C81:D81"/>
    <mergeCell ref="E81:F81"/>
    <mergeCell ref="C82:D82"/>
    <mergeCell ref="E82:F82"/>
    <mergeCell ref="C99:D99"/>
    <mergeCell ref="E99:F99"/>
    <mergeCell ref="C100:D100"/>
    <mergeCell ref="E100:F100"/>
    <mergeCell ref="C97:D97"/>
    <mergeCell ref="E97:F97"/>
    <mergeCell ref="C98:D98"/>
    <mergeCell ref="E98:F98"/>
    <mergeCell ref="C95:D95"/>
    <mergeCell ref="E95:F95"/>
    <mergeCell ref="C96:D96"/>
    <mergeCell ref="E96:F96"/>
    <mergeCell ref="C93:D93"/>
    <mergeCell ref="E93:F93"/>
    <mergeCell ref="C94:D94"/>
    <mergeCell ref="E94:F94"/>
    <mergeCell ref="C91:D91"/>
    <mergeCell ref="E91:F91"/>
    <mergeCell ref="C92:D92"/>
    <mergeCell ref="E92:F92"/>
    <mergeCell ref="C109:D109"/>
    <mergeCell ref="E109:F109"/>
    <mergeCell ref="C110:D110"/>
    <mergeCell ref="E110:F110"/>
    <mergeCell ref="C107:D107"/>
    <mergeCell ref="E107:F107"/>
    <mergeCell ref="C108:D108"/>
    <mergeCell ref="E108:F108"/>
    <mergeCell ref="C105:D105"/>
    <mergeCell ref="E105:F105"/>
    <mergeCell ref="C106:D106"/>
    <mergeCell ref="E106:F106"/>
    <mergeCell ref="C103:D103"/>
    <mergeCell ref="E103:F103"/>
    <mergeCell ref="C104:D104"/>
    <mergeCell ref="E104:F104"/>
    <mergeCell ref="C101:D101"/>
    <mergeCell ref="E101:F101"/>
    <mergeCell ref="C102:D102"/>
    <mergeCell ref="E102:F102"/>
    <mergeCell ref="C119:D119"/>
    <mergeCell ref="E119:F119"/>
    <mergeCell ref="C120:D120"/>
    <mergeCell ref="E120:F120"/>
    <mergeCell ref="C117:D117"/>
    <mergeCell ref="E117:F117"/>
    <mergeCell ref="C118:D118"/>
    <mergeCell ref="E118:F118"/>
    <mergeCell ref="C115:D115"/>
    <mergeCell ref="E115:F115"/>
    <mergeCell ref="C116:D116"/>
    <mergeCell ref="E116:F116"/>
    <mergeCell ref="C113:D113"/>
    <mergeCell ref="E113:F113"/>
    <mergeCell ref="C114:D114"/>
    <mergeCell ref="E114:F114"/>
    <mergeCell ref="C111:D111"/>
    <mergeCell ref="E111:F111"/>
    <mergeCell ref="C112:D112"/>
    <mergeCell ref="E112:F112"/>
    <mergeCell ref="C129:D129"/>
    <mergeCell ref="E129:F129"/>
    <mergeCell ref="C130:D130"/>
    <mergeCell ref="E130:F130"/>
    <mergeCell ref="C127:D127"/>
    <mergeCell ref="E127:F127"/>
    <mergeCell ref="C128:D128"/>
    <mergeCell ref="E128:F128"/>
    <mergeCell ref="C125:D125"/>
    <mergeCell ref="E125:F125"/>
    <mergeCell ref="C126:D126"/>
    <mergeCell ref="E126:F126"/>
    <mergeCell ref="C123:D123"/>
    <mergeCell ref="E123:F123"/>
    <mergeCell ref="C124:D124"/>
    <mergeCell ref="E124:F124"/>
    <mergeCell ref="C121:D121"/>
    <mergeCell ref="E121:F121"/>
    <mergeCell ref="C122:D122"/>
    <mergeCell ref="E122:F122"/>
    <mergeCell ref="C138:D138"/>
    <mergeCell ref="E138:F138"/>
    <mergeCell ref="C139:D139"/>
    <mergeCell ref="E139:F139"/>
    <mergeCell ref="C136:D136"/>
    <mergeCell ref="E136:F136"/>
    <mergeCell ref="C137:D137"/>
    <mergeCell ref="E137:F137"/>
    <mergeCell ref="C134:D134"/>
    <mergeCell ref="E134:F134"/>
    <mergeCell ref="C135:D135"/>
    <mergeCell ref="E135:F135"/>
    <mergeCell ref="C133:D133"/>
    <mergeCell ref="E133:F133"/>
    <mergeCell ref="C131:D131"/>
    <mergeCell ref="E131:F131"/>
    <mergeCell ref="C132:D132"/>
    <mergeCell ref="E132:F132"/>
    <mergeCell ref="C148:D148"/>
    <mergeCell ref="E148:F148"/>
    <mergeCell ref="C146:D146"/>
    <mergeCell ref="E146:F146"/>
    <mergeCell ref="C147:D147"/>
    <mergeCell ref="E147:F147"/>
    <mergeCell ref="C144:D144"/>
    <mergeCell ref="E144:F144"/>
    <mergeCell ref="C145:D145"/>
    <mergeCell ref="E145:F145"/>
    <mergeCell ref="C142:D142"/>
    <mergeCell ref="E142:F142"/>
    <mergeCell ref="C143:D143"/>
    <mergeCell ref="E143:F143"/>
    <mergeCell ref="C140:D140"/>
    <mergeCell ref="E140:F140"/>
    <mergeCell ref="C141:D141"/>
    <mergeCell ref="E141:F141"/>
    <mergeCell ref="C158:D158"/>
    <mergeCell ref="E158:F158"/>
    <mergeCell ref="C159:D159"/>
    <mergeCell ref="E159:F159"/>
    <mergeCell ref="C156:D156"/>
    <mergeCell ref="E156:F156"/>
    <mergeCell ref="C157:D157"/>
    <mergeCell ref="E157:F157"/>
    <mergeCell ref="C154:D154"/>
    <mergeCell ref="E154:F154"/>
    <mergeCell ref="C155:D155"/>
    <mergeCell ref="E155:F155"/>
    <mergeCell ref="C152:D152"/>
    <mergeCell ref="E152:F152"/>
    <mergeCell ref="C153:D153"/>
    <mergeCell ref="E153:F153"/>
    <mergeCell ref="C150:D150"/>
    <mergeCell ref="E150:F150"/>
    <mergeCell ref="C151:D151"/>
    <mergeCell ref="E151:F151"/>
    <mergeCell ref="C168:D168"/>
    <mergeCell ref="E168:F168"/>
    <mergeCell ref="C169:D169"/>
    <mergeCell ref="E169:F169"/>
    <mergeCell ref="C166:D166"/>
    <mergeCell ref="E166:F166"/>
    <mergeCell ref="C167:D167"/>
    <mergeCell ref="E167:F167"/>
    <mergeCell ref="C164:D164"/>
    <mergeCell ref="E164:F164"/>
    <mergeCell ref="C165:D165"/>
    <mergeCell ref="E165:F165"/>
    <mergeCell ref="C162:D162"/>
    <mergeCell ref="E162:F162"/>
    <mergeCell ref="C163:D163"/>
    <mergeCell ref="E163:F163"/>
    <mergeCell ref="C160:D160"/>
    <mergeCell ref="E160:F160"/>
    <mergeCell ref="C161:D161"/>
    <mergeCell ref="E161:F161"/>
    <mergeCell ref="C179:D179"/>
    <mergeCell ref="E179:F179"/>
    <mergeCell ref="C180:D180"/>
    <mergeCell ref="E180:F180"/>
    <mergeCell ref="C176:D176"/>
    <mergeCell ref="E176:F176"/>
    <mergeCell ref="C177:D177"/>
    <mergeCell ref="E177:F177"/>
    <mergeCell ref="C174:D174"/>
    <mergeCell ref="E174:F174"/>
    <mergeCell ref="C175:D175"/>
    <mergeCell ref="E175:F175"/>
    <mergeCell ref="C172:D172"/>
    <mergeCell ref="E172:F172"/>
    <mergeCell ref="C170:D170"/>
    <mergeCell ref="E170:F170"/>
    <mergeCell ref="C171:D171"/>
    <mergeCell ref="E171:F171"/>
    <mergeCell ref="C189:D189"/>
    <mergeCell ref="E189:F189"/>
    <mergeCell ref="C190:D190"/>
    <mergeCell ref="E190:F190"/>
    <mergeCell ref="C187:D187"/>
    <mergeCell ref="E187:F187"/>
    <mergeCell ref="C188:D188"/>
    <mergeCell ref="E188:F188"/>
    <mergeCell ref="C185:D185"/>
    <mergeCell ref="E185:F185"/>
    <mergeCell ref="C186:D186"/>
    <mergeCell ref="E186:F186"/>
    <mergeCell ref="C183:D183"/>
    <mergeCell ref="E183:F183"/>
    <mergeCell ref="C184:D184"/>
    <mergeCell ref="E184:F184"/>
    <mergeCell ref="C181:D181"/>
    <mergeCell ref="E181:F181"/>
    <mergeCell ref="C182:D182"/>
    <mergeCell ref="E182:F182"/>
    <mergeCell ref="C199:D199"/>
    <mergeCell ref="E199:F199"/>
    <mergeCell ref="C200:D200"/>
    <mergeCell ref="E200:F200"/>
    <mergeCell ref="C197:D197"/>
    <mergeCell ref="E197:F197"/>
    <mergeCell ref="C198:D198"/>
    <mergeCell ref="E198:F198"/>
    <mergeCell ref="C195:D195"/>
    <mergeCell ref="E195:F195"/>
    <mergeCell ref="C193:D193"/>
    <mergeCell ref="E193:F193"/>
    <mergeCell ref="C194:D194"/>
    <mergeCell ref="E194:F194"/>
    <mergeCell ref="C191:D191"/>
    <mergeCell ref="E191:F191"/>
    <mergeCell ref="C192:D192"/>
    <mergeCell ref="E192:F192"/>
    <mergeCell ref="C209:D209"/>
    <mergeCell ref="E209:F209"/>
    <mergeCell ref="C210:D210"/>
    <mergeCell ref="E210:F210"/>
    <mergeCell ref="C207:D207"/>
    <mergeCell ref="E207:F207"/>
    <mergeCell ref="C208:D208"/>
    <mergeCell ref="E208:F208"/>
    <mergeCell ref="C205:D205"/>
    <mergeCell ref="E205:F205"/>
    <mergeCell ref="C206:D206"/>
    <mergeCell ref="E206:F206"/>
    <mergeCell ref="C203:D203"/>
    <mergeCell ref="E203:F203"/>
    <mergeCell ref="C204:D204"/>
    <mergeCell ref="E204:F204"/>
    <mergeCell ref="C201:D201"/>
    <mergeCell ref="E201:F201"/>
    <mergeCell ref="C202:D202"/>
    <mergeCell ref="E202:F202"/>
    <mergeCell ref="C221:D221"/>
    <mergeCell ref="E221:F221"/>
    <mergeCell ref="C222:D222"/>
    <mergeCell ref="E222:F222"/>
    <mergeCell ref="C219:D219"/>
    <mergeCell ref="E219:F219"/>
    <mergeCell ref="C217:D217"/>
    <mergeCell ref="E217:F217"/>
    <mergeCell ref="C218:D218"/>
    <mergeCell ref="E218:F218"/>
    <mergeCell ref="C215:D215"/>
    <mergeCell ref="E215:F215"/>
    <mergeCell ref="C216:D216"/>
    <mergeCell ref="E216:F216"/>
    <mergeCell ref="C214:D214"/>
    <mergeCell ref="E214:F214"/>
    <mergeCell ref="C211:D211"/>
    <mergeCell ref="E211:F211"/>
    <mergeCell ref="C212:D212"/>
    <mergeCell ref="E212:F212"/>
    <mergeCell ref="C231:D231"/>
    <mergeCell ref="E231:F231"/>
    <mergeCell ref="C229:D229"/>
    <mergeCell ref="E229:F229"/>
    <mergeCell ref="C230:D230"/>
    <mergeCell ref="E230:F230"/>
    <mergeCell ref="C227:D227"/>
    <mergeCell ref="E227:F227"/>
    <mergeCell ref="C228:D228"/>
    <mergeCell ref="E228:F228"/>
    <mergeCell ref="C226:D226"/>
    <mergeCell ref="E226:F226"/>
    <mergeCell ref="C224:D224"/>
    <mergeCell ref="E224:F224"/>
    <mergeCell ref="C225:D225"/>
    <mergeCell ref="E225:F225"/>
    <mergeCell ref="C223:D223"/>
    <mergeCell ref="E223:F223"/>
    <mergeCell ref="C240:D240"/>
    <mergeCell ref="E240:F240"/>
    <mergeCell ref="C241:D241"/>
    <mergeCell ref="E241:F241"/>
    <mergeCell ref="C238:D238"/>
    <mergeCell ref="E238:F238"/>
    <mergeCell ref="C237:D237"/>
    <mergeCell ref="E237:F237"/>
    <mergeCell ref="C235:D235"/>
    <mergeCell ref="E235:F235"/>
    <mergeCell ref="C236:D236"/>
    <mergeCell ref="E236:F236"/>
    <mergeCell ref="C234:D234"/>
    <mergeCell ref="E234:F234"/>
    <mergeCell ref="C232:D232"/>
    <mergeCell ref="E232:F232"/>
    <mergeCell ref="C233:D233"/>
    <mergeCell ref="E233:F233"/>
    <mergeCell ref="C249:D249"/>
    <mergeCell ref="E249:F249"/>
    <mergeCell ref="C250:D250"/>
    <mergeCell ref="E250:F250"/>
    <mergeCell ref="C248:D248"/>
    <mergeCell ref="E248:F248"/>
    <mergeCell ref="C246:D246"/>
    <mergeCell ref="E246:F246"/>
    <mergeCell ref="C247:D247"/>
    <mergeCell ref="E247:F247"/>
    <mergeCell ref="C244:D244"/>
    <mergeCell ref="E244:F244"/>
    <mergeCell ref="C245:D245"/>
    <mergeCell ref="E245:F245"/>
    <mergeCell ref="C242:D242"/>
    <mergeCell ref="E242:F242"/>
    <mergeCell ref="C243:D243"/>
    <mergeCell ref="E243:F243"/>
    <mergeCell ref="C259:D259"/>
    <mergeCell ref="E259:F259"/>
    <mergeCell ref="C260:D260"/>
    <mergeCell ref="E260:F260"/>
    <mergeCell ref="C257:D257"/>
    <mergeCell ref="E257:F257"/>
    <mergeCell ref="C258:D258"/>
    <mergeCell ref="E258:F258"/>
    <mergeCell ref="C255:D255"/>
    <mergeCell ref="E255:F255"/>
    <mergeCell ref="C256:D256"/>
    <mergeCell ref="E256:F256"/>
    <mergeCell ref="C253:D253"/>
    <mergeCell ref="E253:F253"/>
    <mergeCell ref="C254:D254"/>
    <mergeCell ref="E254:F254"/>
    <mergeCell ref="C251:D251"/>
    <mergeCell ref="E251:F251"/>
    <mergeCell ref="C252:D252"/>
    <mergeCell ref="E252:F252"/>
    <mergeCell ref="C269:D269"/>
    <mergeCell ref="E269:F269"/>
    <mergeCell ref="C270:D270"/>
    <mergeCell ref="E270:F270"/>
    <mergeCell ref="C267:D267"/>
    <mergeCell ref="E267:F267"/>
    <mergeCell ref="C268:D268"/>
    <mergeCell ref="E268:F268"/>
    <mergeCell ref="C265:D265"/>
    <mergeCell ref="E265:F265"/>
    <mergeCell ref="C266:D266"/>
    <mergeCell ref="E266:F266"/>
    <mergeCell ref="C263:D263"/>
    <mergeCell ref="E263:F263"/>
    <mergeCell ref="C264:D264"/>
    <mergeCell ref="E264:F264"/>
    <mergeCell ref="C261:D261"/>
    <mergeCell ref="E261:F261"/>
    <mergeCell ref="C262:D262"/>
    <mergeCell ref="E262:F262"/>
    <mergeCell ref="C279:D279"/>
    <mergeCell ref="E279:F279"/>
    <mergeCell ref="C280:D280"/>
    <mergeCell ref="E280:F280"/>
    <mergeCell ref="C277:D277"/>
    <mergeCell ref="E277:F277"/>
    <mergeCell ref="C278:D278"/>
    <mergeCell ref="E278:F278"/>
    <mergeCell ref="C275:D275"/>
    <mergeCell ref="E275:F275"/>
    <mergeCell ref="C276:D276"/>
    <mergeCell ref="E276:F276"/>
    <mergeCell ref="C273:D273"/>
    <mergeCell ref="E273:F273"/>
    <mergeCell ref="C274:D274"/>
    <mergeCell ref="E274:F274"/>
    <mergeCell ref="C271:D271"/>
    <mergeCell ref="E271:F271"/>
    <mergeCell ref="C272:D272"/>
    <mergeCell ref="E272:F272"/>
    <mergeCell ref="C288:D288"/>
    <mergeCell ref="E288:F288"/>
    <mergeCell ref="C289:D289"/>
    <mergeCell ref="E289:F289"/>
    <mergeCell ref="C287:D287"/>
    <mergeCell ref="E287:F287"/>
    <mergeCell ref="C285:D285"/>
    <mergeCell ref="E285:F285"/>
    <mergeCell ref="C286:D286"/>
    <mergeCell ref="E286:F286"/>
    <mergeCell ref="C283:D283"/>
    <mergeCell ref="E283:F283"/>
    <mergeCell ref="C284:D284"/>
    <mergeCell ref="E284:F284"/>
    <mergeCell ref="C281:D281"/>
    <mergeCell ref="E281:F281"/>
    <mergeCell ref="C282:D282"/>
    <mergeCell ref="E282:F282"/>
    <mergeCell ref="C297:D297"/>
    <mergeCell ref="E297:F297"/>
    <mergeCell ref="C298:D298"/>
    <mergeCell ref="E298:F298"/>
    <mergeCell ref="C295:D295"/>
    <mergeCell ref="E295:F295"/>
    <mergeCell ref="C296:D296"/>
    <mergeCell ref="E296:F296"/>
    <mergeCell ref="C293:D293"/>
    <mergeCell ref="E293:F293"/>
    <mergeCell ref="C294:D294"/>
    <mergeCell ref="E294:F294"/>
    <mergeCell ref="C292:D292"/>
    <mergeCell ref="E292:F292"/>
    <mergeCell ref="C290:D290"/>
    <mergeCell ref="E290:F290"/>
    <mergeCell ref="C291:D291"/>
    <mergeCell ref="E291:F291"/>
    <mergeCell ref="C307:D307"/>
    <mergeCell ref="E307:F307"/>
    <mergeCell ref="C308:D308"/>
    <mergeCell ref="E308:F308"/>
    <mergeCell ref="C305:D305"/>
    <mergeCell ref="E305:F305"/>
    <mergeCell ref="C306:D306"/>
    <mergeCell ref="E306:F306"/>
    <mergeCell ref="C303:D303"/>
    <mergeCell ref="E303:F303"/>
    <mergeCell ref="C304:D304"/>
    <mergeCell ref="E304:F304"/>
    <mergeCell ref="C301:D301"/>
    <mergeCell ref="E301:F301"/>
    <mergeCell ref="C302:D302"/>
    <mergeCell ref="E302:F302"/>
    <mergeCell ref="C299:D299"/>
    <mergeCell ref="E299:F299"/>
    <mergeCell ref="C300:D300"/>
    <mergeCell ref="E300:F300"/>
    <mergeCell ref="C317:D317"/>
    <mergeCell ref="E317:F317"/>
    <mergeCell ref="C318:D318"/>
    <mergeCell ref="E318:F318"/>
    <mergeCell ref="C315:D315"/>
    <mergeCell ref="E315:F315"/>
    <mergeCell ref="C316:D316"/>
    <mergeCell ref="E316:F316"/>
    <mergeCell ref="C313:D313"/>
    <mergeCell ref="E313:F313"/>
    <mergeCell ref="C314:D314"/>
    <mergeCell ref="E314:F314"/>
    <mergeCell ref="C311:D311"/>
    <mergeCell ref="E311:F311"/>
    <mergeCell ref="C312:D312"/>
    <mergeCell ref="E312:F312"/>
    <mergeCell ref="C309:D309"/>
    <mergeCell ref="E309:F309"/>
    <mergeCell ref="C310:D310"/>
    <mergeCell ref="E310:F310"/>
    <mergeCell ref="C327:D327"/>
    <mergeCell ref="E327:F327"/>
    <mergeCell ref="C328:D328"/>
    <mergeCell ref="E328:F328"/>
    <mergeCell ref="C326:D326"/>
    <mergeCell ref="E326:F326"/>
    <mergeCell ref="C324:D324"/>
    <mergeCell ref="E324:F324"/>
    <mergeCell ref="C325:D325"/>
    <mergeCell ref="E325:F325"/>
    <mergeCell ref="C323:D323"/>
    <mergeCell ref="E323:F323"/>
    <mergeCell ref="C321:D321"/>
    <mergeCell ref="E321:F321"/>
    <mergeCell ref="C322:D322"/>
    <mergeCell ref="E322:F322"/>
    <mergeCell ref="C319:D319"/>
    <mergeCell ref="E319:F319"/>
    <mergeCell ref="C320:D320"/>
    <mergeCell ref="E320:F320"/>
    <mergeCell ref="C337:D337"/>
    <mergeCell ref="E337:F337"/>
    <mergeCell ref="C338:D338"/>
    <mergeCell ref="E338:F338"/>
    <mergeCell ref="C335:D335"/>
    <mergeCell ref="E335:F335"/>
    <mergeCell ref="C336:D336"/>
    <mergeCell ref="E336:F336"/>
    <mergeCell ref="C333:D333"/>
    <mergeCell ref="E333:F333"/>
    <mergeCell ref="C334:D334"/>
    <mergeCell ref="E334:F334"/>
    <mergeCell ref="C331:D331"/>
    <mergeCell ref="E331:F331"/>
    <mergeCell ref="C332:D332"/>
    <mergeCell ref="E332:F332"/>
    <mergeCell ref="C329:D329"/>
    <mergeCell ref="E329:F329"/>
    <mergeCell ref="C330:D330"/>
    <mergeCell ref="E330:F330"/>
    <mergeCell ref="C347:D347"/>
    <mergeCell ref="E347:F347"/>
    <mergeCell ref="C348:D348"/>
    <mergeCell ref="E348:F348"/>
    <mergeCell ref="C345:D345"/>
    <mergeCell ref="E345:F345"/>
    <mergeCell ref="C346:D346"/>
    <mergeCell ref="E346:F346"/>
    <mergeCell ref="C343:D343"/>
    <mergeCell ref="E343:F343"/>
    <mergeCell ref="C344:D344"/>
    <mergeCell ref="E344:F344"/>
    <mergeCell ref="C341:D341"/>
    <mergeCell ref="E341:F341"/>
    <mergeCell ref="C342:D342"/>
    <mergeCell ref="E342:F342"/>
    <mergeCell ref="C339:D339"/>
    <mergeCell ref="E339:F339"/>
    <mergeCell ref="C340:D340"/>
    <mergeCell ref="E340:F340"/>
    <mergeCell ref="E357:F357"/>
    <mergeCell ref="C358:D358"/>
    <mergeCell ref="E358:F358"/>
    <mergeCell ref="C355:D355"/>
    <mergeCell ref="E355:F355"/>
    <mergeCell ref="C356:D356"/>
    <mergeCell ref="E356:F356"/>
    <mergeCell ref="C353:D353"/>
    <mergeCell ref="E353:F353"/>
    <mergeCell ref="C354:D354"/>
    <mergeCell ref="E354:F354"/>
    <mergeCell ref="C351:D351"/>
    <mergeCell ref="E351:F351"/>
    <mergeCell ref="C352:D352"/>
    <mergeCell ref="E352:F352"/>
    <mergeCell ref="C349:D349"/>
    <mergeCell ref="E349:F349"/>
    <mergeCell ref="C350:D350"/>
    <mergeCell ref="E350:F350"/>
    <mergeCell ref="C377:D377"/>
    <mergeCell ref="E377:F377"/>
    <mergeCell ref="C378:D378"/>
    <mergeCell ref="E378:F378"/>
    <mergeCell ref="C371:D371"/>
    <mergeCell ref="E371:F371"/>
    <mergeCell ref="C369:D369"/>
    <mergeCell ref="E369:F369"/>
    <mergeCell ref="C370:D370"/>
    <mergeCell ref="E370:F370"/>
    <mergeCell ref="C367:D367"/>
    <mergeCell ref="E367:F367"/>
    <mergeCell ref="C368:D368"/>
    <mergeCell ref="E368:F368"/>
    <mergeCell ref="C365:D365"/>
    <mergeCell ref="E365:F365"/>
    <mergeCell ref="C366:D366"/>
    <mergeCell ref="E366:F366"/>
    <mergeCell ref="C392:D392"/>
    <mergeCell ref="E392:F392"/>
    <mergeCell ref="C393:D393"/>
    <mergeCell ref="E393:F393"/>
    <mergeCell ref="C390:D390"/>
    <mergeCell ref="E390:F390"/>
    <mergeCell ref="C391:D391"/>
    <mergeCell ref="E391:F391"/>
    <mergeCell ref="C382:D384"/>
    <mergeCell ref="E382:F384"/>
    <mergeCell ref="A382:A384"/>
    <mergeCell ref="G382:G384"/>
    <mergeCell ref="C381:D381"/>
    <mergeCell ref="E381:F381"/>
    <mergeCell ref="C379:D379"/>
    <mergeCell ref="E379:F379"/>
    <mergeCell ref="C380:D380"/>
    <mergeCell ref="E380:F380"/>
    <mergeCell ref="C402:D402"/>
    <mergeCell ref="E402:F402"/>
    <mergeCell ref="C403:D403"/>
    <mergeCell ref="E403:F403"/>
    <mergeCell ref="C400:D400"/>
    <mergeCell ref="E400:F400"/>
    <mergeCell ref="C401:D401"/>
    <mergeCell ref="E401:F401"/>
    <mergeCell ref="C398:D398"/>
    <mergeCell ref="E398:F398"/>
    <mergeCell ref="C399:D399"/>
    <mergeCell ref="E399:F399"/>
    <mergeCell ref="E396:F396"/>
    <mergeCell ref="C397:D397"/>
    <mergeCell ref="E397:F397"/>
    <mergeCell ref="C394:D394"/>
    <mergeCell ref="E394:F394"/>
    <mergeCell ref="C395:D395"/>
    <mergeCell ref="E395:F395"/>
    <mergeCell ref="C412:D412"/>
    <mergeCell ref="E412:F412"/>
    <mergeCell ref="C413:D413"/>
    <mergeCell ref="E413:F413"/>
    <mergeCell ref="C410:D410"/>
    <mergeCell ref="E410:F410"/>
    <mergeCell ref="C411:D411"/>
    <mergeCell ref="E411:F411"/>
    <mergeCell ref="C408:D408"/>
    <mergeCell ref="E408:F408"/>
    <mergeCell ref="C409:D409"/>
    <mergeCell ref="E409:F409"/>
    <mergeCell ref="C406:D406"/>
    <mergeCell ref="E406:F406"/>
    <mergeCell ref="C407:D407"/>
    <mergeCell ref="E407:F407"/>
    <mergeCell ref="C404:D404"/>
    <mergeCell ref="E404:F404"/>
    <mergeCell ref="C405:D405"/>
    <mergeCell ref="E405:F405"/>
    <mergeCell ref="C421:D421"/>
    <mergeCell ref="E421:F421"/>
    <mergeCell ref="C422:D422"/>
    <mergeCell ref="E422:F422"/>
    <mergeCell ref="C420:D420"/>
    <mergeCell ref="E420:F420"/>
    <mergeCell ref="C418:D418"/>
    <mergeCell ref="E418:F418"/>
    <mergeCell ref="C419:D419"/>
    <mergeCell ref="E419:F419"/>
    <mergeCell ref="C416:D416"/>
    <mergeCell ref="E416:F416"/>
    <mergeCell ref="C417:D417"/>
    <mergeCell ref="E417:F417"/>
    <mergeCell ref="C414:D414"/>
    <mergeCell ref="E414:F414"/>
    <mergeCell ref="C415:D415"/>
    <mergeCell ref="E415:F415"/>
    <mergeCell ref="C430:D430"/>
    <mergeCell ref="E430:F430"/>
    <mergeCell ref="C431:D431"/>
    <mergeCell ref="E431:F431"/>
    <mergeCell ref="C428:D428"/>
    <mergeCell ref="E428:F428"/>
    <mergeCell ref="C429:D429"/>
    <mergeCell ref="E429:F429"/>
    <mergeCell ref="C426:D426"/>
    <mergeCell ref="E426:F426"/>
    <mergeCell ref="C427:D427"/>
    <mergeCell ref="E427:F427"/>
    <mergeCell ref="C424:D424"/>
    <mergeCell ref="E424:F424"/>
    <mergeCell ref="C425:D425"/>
    <mergeCell ref="E425:F425"/>
    <mergeCell ref="C423:D423"/>
    <mergeCell ref="E423:F423"/>
    <mergeCell ref="C440:D440"/>
    <mergeCell ref="E440:F440"/>
    <mergeCell ref="C438:D438"/>
    <mergeCell ref="E438:F438"/>
    <mergeCell ref="C439:D439"/>
    <mergeCell ref="E439:F439"/>
    <mergeCell ref="C437:D437"/>
    <mergeCell ref="E437:F437"/>
    <mergeCell ref="C435:D435"/>
    <mergeCell ref="E435:F435"/>
    <mergeCell ref="C436:D436"/>
    <mergeCell ref="E436:F436"/>
    <mergeCell ref="C433:D433"/>
    <mergeCell ref="E433:F433"/>
    <mergeCell ref="C434:D434"/>
    <mergeCell ref="E434:F434"/>
    <mergeCell ref="C432:D432"/>
    <mergeCell ref="E432:F432"/>
    <mergeCell ref="C450:D450"/>
    <mergeCell ref="E450:F450"/>
    <mergeCell ref="C451:D451"/>
    <mergeCell ref="E451:F451"/>
    <mergeCell ref="C449:D449"/>
    <mergeCell ref="E449:F449"/>
    <mergeCell ref="C447:D447"/>
    <mergeCell ref="E447:F447"/>
    <mergeCell ref="C448:D448"/>
    <mergeCell ref="E448:F448"/>
    <mergeCell ref="C445:D445"/>
    <mergeCell ref="E445:F445"/>
    <mergeCell ref="C446:D446"/>
    <mergeCell ref="E446:F446"/>
    <mergeCell ref="C443:D443"/>
    <mergeCell ref="E443:F443"/>
    <mergeCell ref="C441:D441"/>
    <mergeCell ref="E441:F441"/>
    <mergeCell ref="C442:D442"/>
    <mergeCell ref="E442:F442"/>
    <mergeCell ref="C460:D460"/>
    <mergeCell ref="E460:F460"/>
    <mergeCell ref="C458:D458"/>
    <mergeCell ref="E458:F458"/>
    <mergeCell ref="C459:D459"/>
    <mergeCell ref="E459:F459"/>
    <mergeCell ref="C457:D457"/>
    <mergeCell ref="E457:F457"/>
    <mergeCell ref="C455:D455"/>
    <mergeCell ref="E455:F455"/>
    <mergeCell ref="C456:D456"/>
    <mergeCell ref="E456:F456"/>
    <mergeCell ref="C454:D454"/>
    <mergeCell ref="E454:F454"/>
    <mergeCell ref="C452:D452"/>
    <mergeCell ref="E452:F452"/>
    <mergeCell ref="C453:D453"/>
    <mergeCell ref="E453:F453"/>
    <mergeCell ref="C469:D469"/>
    <mergeCell ref="E469:F469"/>
    <mergeCell ref="C470:D470"/>
    <mergeCell ref="E470:F470"/>
    <mergeCell ref="C468:D468"/>
    <mergeCell ref="E468:F468"/>
    <mergeCell ref="C466:D466"/>
    <mergeCell ref="E466:F466"/>
    <mergeCell ref="C467:D467"/>
    <mergeCell ref="E467:F467"/>
    <mergeCell ref="C465:D465"/>
    <mergeCell ref="E465:F465"/>
    <mergeCell ref="C463:D463"/>
    <mergeCell ref="E463:F463"/>
    <mergeCell ref="C464:D464"/>
    <mergeCell ref="E464:F464"/>
    <mergeCell ref="C461:D461"/>
    <mergeCell ref="E461:F461"/>
    <mergeCell ref="C462:D462"/>
    <mergeCell ref="E462:F462"/>
    <mergeCell ref="C478:D478"/>
    <mergeCell ref="E478:F478"/>
    <mergeCell ref="C479:D479"/>
    <mergeCell ref="E479:F479"/>
    <mergeCell ref="C477:D477"/>
    <mergeCell ref="E477:F477"/>
    <mergeCell ref="C475:D475"/>
    <mergeCell ref="E475:F475"/>
    <mergeCell ref="C476:D476"/>
    <mergeCell ref="E476:F476"/>
    <mergeCell ref="C474:D474"/>
    <mergeCell ref="E474:F474"/>
    <mergeCell ref="C472:D472"/>
    <mergeCell ref="E472:F472"/>
    <mergeCell ref="C473:D473"/>
    <mergeCell ref="E473:F473"/>
    <mergeCell ref="C471:D471"/>
    <mergeCell ref="E471:F471"/>
    <mergeCell ref="C487:D487"/>
    <mergeCell ref="E487:F487"/>
    <mergeCell ref="C488:D488"/>
    <mergeCell ref="E488:F488"/>
    <mergeCell ref="C486:D486"/>
    <mergeCell ref="E486:F486"/>
    <mergeCell ref="C484:D484"/>
    <mergeCell ref="E484:F484"/>
    <mergeCell ref="C485:D485"/>
    <mergeCell ref="E485:F485"/>
    <mergeCell ref="C482:D482"/>
    <mergeCell ref="E482:F482"/>
    <mergeCell ref="C483:D483"/>
    <mergeCell ref="E483:F483"/>
    <mergeCell ref="C480:D480"/>
    <mergeCell ref="E480:F480"/>
    <mergeCell ref="C481:D481"/>
    <mergeCell ref="E481:F481"/>
    <mergeCell ref="C497:D497"/>
    <mergeCell ref="E497:F497"/>
    <mergeCell ref="C498:D498"/>
    <mergeCell ref="E498:F498"/>
    <mergeCell ref="C495:D495"/>
    <mergeCell ref="E495:F495"/>
    <mergeCell ref="C496:D496"/>
    <mergeCell ref="E496:F496"/>
    <mergeCell ref="C493:D493"/>
    <mergeCell ref="E493:F493"/>
    <mergeCell ref="C494:D494"/>
    <mergeCell ref="E494:F494"/>
    <mergeCell ref="C491:D491"/>
    <mergeCell ref="E491:F491"/>
    <mergeCell ref="C492:D492"/>
    <mergeCell ref="E492:F492"/>
    <mergeCell ref="C489:D489"/>
    <mergeCell ref="E489:F489"/>
    <mergeCell ref="C490:D490"/>
    <mergeCell ref="E490:F490"/>
    <mergeCell ref="C507:D507"/>
    <mergeCell ref="E507:F507"/>
    <mergeCell ref="C508:D508"/>
    <mergeCell ref="E508:F508"/>
    <mergeCell ref="C505:D505"/>
    <mergeCell ref="E505:F505"/>
    <mergeCell ref="C506:D506"/>
    <mergeCell ref="E506:F506"/>
    <mergeCell ref="C503:D503"/>
    <mergeCell ref="E503:F503"/>
    <mergeCell ref="C504:D504"/>
    <mergeCell ref="E504:F504"/>
    <mergeCell ref="C501:D501"/>
    <mergeCell ref="E501:F501"/>
    <mergeCell ref="C502:D502"/>
    <mergeCell ref="E502:F502"/>
    <mergeCell ref="C499:D499"/>
    <mergeCell ref="E499:F499"/>
    <mergeCell ref="C500:D500"/>
    <mergeCell ref="E500:F500"/>
    <mergeCell ref="C516:D516"/>
    <mergeCell ref="E516:F516"/>
    <mergeCell ref="C517:D517"/>
    <mergeCell ref="E517:F517"/>
    <mergeCell ref="C514:D514"/>
    <mergeCell ref="E514:F514"/>
    <mergeCell ref="C515:D515"/>
    <mergeCell ref="E515:F515"/>
    <mergeCell ref="C512:D512"/>
    <mergeCell ref="E512:F512"/>
    <mergeCell ref="C513:D513"/>
    <mergeCell ref="E513:F513"/>
    <mergeCell ref="C511:D511"/>
    <mergeCell ref="E511:F511"/>
    <mergeCell ref="C509:D509"/>
    <mergeCell ref="E509:F509"/>
    <mergeCell ref="C510:D510"/>
    <mergeCell ref="E510:F510"/>
    <mergeCell ref="E526:F526"/>
    <mergeCell ref="C527:D527"/>
    <mergeCell ref="E527:F527"/>
    <mergeCell ref="C524:D524"/>
    <mergeCell ref="E524:F524"/>
    <mergeCell ref="C525:D525"/>
    <mergeCell ref="E525:F525"/>
    <mergeCell ref="C522:D522"/>
    <mergeCell ref="E522:F522"/>
    <mergeCell ref="C523:D523"/>
    <mergeCell ref="E523:F523"/>
    <mergeCell ref="C520:D520"/>
    <mergeCell ref="E520:F520"/>
    <mergeCell ref="C521:D521"/>
    <mergeCell ref="E521:F521"/>
    <mergeCell ref="C518:D518"/>
    <mergeCell ref="E518:F518"/>
    <mergeCell ref="C519:D519"/>
    <mergeCell ref="E519:F519"/>
    <mergeCell ref="C556:D556"/>
    <mergeCell ref="E556:F556"/>
    <mergeCell ref="C557:D557"/>
    <mergeCell ref="E557:F557"/>
    <mergeCell ref="C554:D554"/>
    <mergeCell ref="E554:F554"/>
    <mergeCell ref="C555:D555"/>
    <mergeCell ref="E555:F555"/>
    <mergeCell ref="H540:H545"/>
    <mergeCell ref="A535:A539"/>
    <mergeCell ref="C535:D539"/>
    <mergeCell ref="E535:F539"/>
    <mergeCell ref="C534:D534"/>
    <mergeCell ref="E534:F534"/>
    <mergeCell ref="C532:D532"/>
    <mergeCell ref="E532:F532"/>
    <mergeCell ref="C533:D533"/>
    <mergeCell ref="E533:F533"/>
    <mergeCell ref="C567:D567"/>
    <mergeCell ref="E567:F567"/>
    <mergeCell ref="C568:D568"/>
    <mergeCell ref="E568:F568"/>
    <mergeCell ref="C565:D565"/>
    <mergeCell ref="E565:F565"/>
    <mergeCell ref="C566:D566"/>
    <mergeCell ref="E566:F566"/>
    <mergeCell ref="C561:D562"/>
    <mergeCell ref="E561:F562"/>
    <mergeCell ref="G561:G562"/>
    <mergeCell ref="A561:A562"/>
    <mergeCell ref="C563:D563"/>
    <mergeCell ref="C560:D560"/>
    <mergeCell ref="E560:F560"/>
    <mergeCell ref="C558:D558"/>
    <mergeCell ref="E558:F558"/>
    <mergeCell ref="C559:D559"/>
    <mergeCell ref="E559:F559"/>
    <mergeCell ref="C576:D576"/>
    <mergeCell ref="E576:F576"/>
    <mergeCell ref="C577:D577"/>
    <mergeCell ref="E577:F577"/>
    <mergeCell ref="C575:D575"/>
    <mergeCell ref="E575:F575"/>
    <mergeCell ref="C573:D573"/>
    <mergeCell ref="E573:F573"/>
    <mergeCell ref="C574:D574"/>
    <mergeCell ref="E574:F574"/>
    <mergeCell ref="C571:D571"/>
    <mergeCell ref="E571:F571"/>
    <mergeCell ref="C572:D572"/>
    <mergeCell ref="E572:F572"/>
    <mergeCell ref="C569:D569"/>
    <mergeCell ref="E569:F569"/>
    <mergeCell ref="C570:D570"/>
    <mergeCell ref="E570:F570"/>
    <mergeCell ref="C586:D586"/>
    <mergeCell ref="E586:F586"/>
    <mergeCell ref="C584:D584"/>
    <mergeCell ref="E584:F584"/>
    <mergeCell ref="C585:D585"/>
    <mergeCell ref="E585:F585"/>
    <mergeCell ref="C582:D582"/>
    <mergeCell ref="E582:F582"/>
    <mergeCell ref="C583:D583"/>
    <mergeCell ref="E583:F583"/>
    <mergeCell ref="C580:D580"/>
    <mergeCell ref="E580:F580"/>
    <mergeCell ref="C581:D581"/>
    <mergeCell ref="E581:F581"/>
    <mergeCell ref="C578:D578"/>
    <mergeCell ref="E578:F578"/>
    <mergeCell ref="C579:D579"/>
    <mergeCell ref="E579:F579"/>
    <mergeCell ref="C595:D595"/>
    <mergeCell ref="E595:F595"/>
    <mergeCell ref="C596:D596"/>
    <mergeCell ref="E596:F596"/>
    <mergeCell ref="C594:D594"/>
    <mergeCell ref="E594:F594"/>
    <mergeCell ref="C592:D592"/>
    <mergeCell ref="E592:F592"/>
    <mergeCell ref="C593:D593"/>
    <mergeCell ref="E593:F593"/>
    <mergeCell ref="C590:D590"/>
    <mergeCell ref="E590:F590"/>
    <mergeCell ref="C591:D591"/>
    <mergeCell ref="E591:F591"/>
    <mergeCell ref="C589:D589"/>
    <mergeCell ref="E589:F589"/>
    <mergeCell ref="C587:D587"/>
    <mergeCell ref="E587:F587"/>
    <mergeCell ref="C588:D588"/>
    <mergeCell ref="E588:F588"/>
    <mergeCell ref="C605:D605"/>
    <mergeCell ref="E605:F605"/>
    <mergeCell ref="C606:D606"/>
    <mergeCell ref="E606:F606"/>
    <mergeCell ref="C603:D603"/>
    <mergeCell ref="E603:F603"/>
    <mergeCell ref="C604:D604"/>
    <mergeCell ref="E604:F604"/>
    <mergeCell ref="C601:D601"/>
    <mergeCell ref="E601:F601"/>
    <mergeCell ref="C602:D602"/>
    <mergeCell ref="E602:F602"/>
    <mergeCell ref="C599:D599"/>
    <mergeCell ref="E599:F599"/>
    <mergeCell ref="C600:D600"/>
    <mergeCell ref="E600:F600"/>
    <mergeCell ref="C597:D597"/>
    <mergeCell ref="E597:F597"/>
    <mergeCell ref="C598:D598"/>
    <mergeCell ref="E598:F598"/>
    <mergeCell ref="C615:D615"/>
    <mergeCell ref="E615:F615"/>
    <mergeCell ref="C616:D616"/>
    <mergeCell ref="E616:F616"/>
    <mergeCell ref="C613:D613"/>
    <mergeCell ref="E613:F613"/>
    <mergeCell ref="C614:D614"/>
    <mergeCell ref="E614:F614"/>
    <mergeCell ref="C611:D611"/>
    <mergeCell ref="E611:F611"/>
    <mergeCell ref="C612:D612"/>
    <mergeCell ref="E612:F612"/>
    <mergeCell ref="C609:D609"/>
    <mergeCell ref="E609:F609"/>
    <mergeCell ref="C610:D610"/>
    <mergeCell ref="E610:F610"/>
    <mergeCell ref="C607:D607"/>
    <mergeCell ref="E607:F607"/>
    <mergeCell ref="C608:D608"/>
    <mergeCell ref="E608:F608"/>
    <mergeCell ref="C625:D625"/>
    <mergeCell ref="E625:F625"/>
    <mergeCell ref="C626:D626"/>
    <mergeCell ref="E626:F626"/>
    <mergeCell ref="C623:D623"/>
    <mergeCell ref="E623:F623"/>
    <mergeCell ref="C624:D624"/>
    <mergeCell ref="E624:F624"/>
    <mergeCell ref="C621:D621"/>
    <mergeCell ref="E621:F621"/>
    <mergeCell ref="C622:D622"/>
    <mergeCell ref="E622:F622"/>
    <mergeCell ref="C619:D619"/>
    <mergeCell ref="E619:F619"/>
    <mergeCell ref="C620:D620"/>
    <mergeCell ref="E620:F620"/>
    <mergeCell ref="C617:D617"/>
    <mergeCell ref="E617:F617"/>
    <mergeCell ref="C618:D618"/>
    <mergeCell ref="E618:F618"/>
    <mergeCell ref="C635:D635"/>
    <mergeCell ref="E635:F635"/>
    <mergeCell ref="C636:D636"/>
    <mergeCell ref="E636:F636"/>
    <mergeCell ref="C633:D633"/>
    <mergeCell ref="E633:F633"/>
    <mergeCell ref="C634:D634"/>
    <mergeCell ref="E634:F634"/>
    <mergeCell ref="C631:D631"/>
    <mergeCell ref="E631:F631"/>
    <mergeCell ref="C632:D632"/>
    <mergeCell ref="E632:F632"/>
    <mergeCell ref="C629:D629"/>
    <mergeCell ref="E629:F629"/>
    <mergeCell ref="C630:D630"/>
    <mergeCell ref="E630:F630"/>
    <mergeCell ref="C627:D627"/>
    <mergeCell ref="E627:F627"/>
    <mergeCell ref="C628:D628"/>
    <mergeCell ref="E628:F628"/>
    <mergeCell ref="C645:D645"/>
    <mergeCell ref="E645:F645"/>
    <mergeCell ref="C646:D646"/>
    <mergeCell ref="E646:F646"/>
    <mergeCell ref="C643:D643"/>
    <mergeCell ref="E643:F643"/>
    <mergeCell ref="C644:D644"/>
    <mergeCell ref="E644:F644"/>
    <mergeCell ref="C641:D641"/>
    <mergeCell ref="E641:F641"/>
    <mergeCell ref="C642:D642"/>
    <mergeCell ref="E642:F642"/>
    <mergeCell ref="C639:D639"/>
    <mergeCell ref="E639:F639"/>
    <mergeCell ref="C640:D640"/>
    <mergeCell ref="E640:F640"/>
    <mergeCell ref="C637:D637"/>
    <mergeCell ref="E637:F637"/>
    <mergeCell ref="C638:D638"/>
    <mergeCell ref="E638:F638"/>
    <mergeCell ref="C655:D655"/>
    <mergeCell ref="E655:F655"/>
    <mergeCell ref="C656:D656"/>
    <mergeCell ref="E656:F656"/>
    <mergeCell ref="C653:D653"/>
    <mergeCell ref="E653:F653"/>
    <mergeCell ref="C654:D654"/>
    <mergeCell ref="E654:F654"/>
    <mergeCell ref="C651:D651"/>
    <mergeCell ref="E651:F651"/>
    <mergeCell ref="C652:D652"/>
    <mergeCell ref="E652:F652"/>
    <mergeCell ref="C649:D649"/>
    <mergeCell ref="E649:F649"/>
    <mergeCell ref="C650:D650"/>
    <mergeCell ref="E650:F650"/>
    <mergeCell ref="C647:D647"/>
    <mergeCell ref="E647:F647"/>
    <mergeCell ref="C648:D648"/>
    <mergeCell ref="E648:F648"/>
    <mergeCell ref="C665:D665"/>
    <mergeCell ref="E665:F665"/>
    <mergeCell ref="C663:D663"/>
    <mergeCell ref="E663:F663"/>
    <mergeCell ref="C664:D664"/>
    <mergeCell ref="E664:F664"/>
    <mergeCell ref="C661:D661"/>
    <mergeCell ref="E661:F661"/>
    <mergeCell ref="C662:D662"/>
    <mergeCell ref="E662:F662"/>
    <mergeCell ref="C659:D659"/>
    <mergeCell ref="E659:F659"/>
    <mergeCell ref="C660:D660"/>
    <mergeCell ref="E660:F660"/>
    <mergeCell ref="C657:D657"/>
    <mergeCell ref="E657:F657"/>
    <mergeCell ref="C658:D658"/>
    <mergeCell ref="E658:F658"/>
    <mergeCell ref="C676:D676"/>
    <mergeCell ref="E676:F676"/>
    <mergeCell ref="C677:D677"/>
    <mergeCell ref="E677:F677"/>
    <mergeCell ref="C674:D674"/>
    <mergeCell ref="E674:F674"/>
    <mergeCell ref="C675:D675"/>
    <mergeCell ref="E675:F675"/>
    <mergeCell ref="C672:D672"/>
    <mergeCell ref="E672:F672"/>
    <mergeCell ref="C673:D673"/>
    <mergeCell ref="E673:F673"/>
    <mergeCell ref="C670:D670"/>
    <mergeCell ref="E670:F670"/>
    <mergeCell ref="C671:D671"/>
    <mergeCell ref="E671:F671"/>
    <mergeCell ref="C668:D668"/>
    <mergeCell ref="E668:F668"/>
    <mergeCell ref="C669:D669"/>
    <mergeCell ref="E669:F669"/>
    <mergeCell ref="C686:D686"/>
    <mergeCell ref="E686:F686"/>
    <mergeCell ref="C687:D687"/>
    <mergeCell ref="E687:F687"/>
    <mergeCell ref="C684:D684"/>
    <mergeCell ref="E684:F684"/>
    <mergeCell ref="C685:D685"/>
    <mergeCell ref="E685:F685"/>
    <mergeCell ref="C682:D682"/>
    <mergeCell ref="E682:F682"/>
    <mergeCell ref="C683:D683"/>
    <mergeCell ref="E683:F683"/>
    <mergeCell ref="C680:D680"/>
    <mergeCell ref="E680:F680"/>
    <mergeCell ref="C681:D681"/>
    <mergeCell ref="E681:F681"/>
    <mergeCell ref="C678:D678"/>
    <mergeCell ref="E678:F678"/>
    <mergeCell ref="C679:D679"/>
    <mergeCell ref="E679:F679"/>
    <mergeCell ref="C698:D698"/>
    <mergeCell ref="E698:F698"/>
    <mergeCell ref="C699:D699"/>
    <mergeCell ref="E699:F699"/>
    <mergeCell ref="C697:D697"/>
    <mergeCell ref="E697:F697"/>
    <mergeCell ref="A694:A695"/>
    <mergeCell ref="C694:D695"/>
    <mergeCell ref="E694:F695"/>
    <mergeCell ref="G694:G695"/>
    <mergeCell ref="C690:D690"/>
    <mergeCell ref="E690:F690"/>
    <mergeCell ref="C691:D691"/>
    <mergeCell ref="E691:F691"/>
    <mergeCell ref="C688:D688"/>
    <mergeCell ref="E688:F688"/>
    <mergeCell ref="C689:D689"/>
    <mergeCell ref="E689:F689"/>
    <mergeCell ref="C708:D708"/>
    <mergeCell ref="E708:F708"/>
    <mergeCell ref="C709:D709"/>
    <mergeCell ref="E709:F709"/>
    <mergeCell ref="C706:D706"/>
    <mergeCell ref="E706:F706"/>
    <mergeCell ref="C707:D707"/>
    <mergeCell ref="E707:F707"/>
    <mergeCell ref="C704:D704"/>
    <mergeCell ref="E704:F704"/>
    <mergeCell ref="C705:D705"/>
    <mergeCell ref="E705:F705"/>
    <mergeCell ref="C702:D702"/>
    <mergeCell ref="E702:F702"/>
    <mergeCell ref="C703:D703"/>
    <mergeCell ref="E703:F703"/>
    <mergeCell ref="C700:D700"/>
    <mergeCell ref="E700:F700"/>
    <mergeCell ref="C701:D701"/>
    <mergeCell ref="E701:F701"/>
    <mergeCell ref="C718:D718"/>
    <mergeCell ref="E718:F718"/>
    <mergeCell ref="C719:D719"/>
    <mergeCell ref="E719:F719"/>
    <mergeCell ref="C716:D716"/>
    <mergeCell ref="E716:F716"/>
    <mergeCell ref="C717:D717"/>
    <mergeCell ref="E717:F717"/>
    <mergeCell ref="C714:D714"/>
    <mergeCell ref="E714:F714"/>
    <mergeCell ref="C715:D715"/>
    <mergeCell ref="E715:F715"/>
    <mergeCell ref="C712:D712"/>
    <mergeCell ref="E712:F712"/>
    <mergeCell ref="C713:D713"/>
    <mergeCell ref="E713:F713"/>
    <mergeCell ref="C710:D710"/>
    <mergeCell ref="E710:F710"/>
    <mergeCell ref="C711:D711"/>
    <mergeCell ref="E711:F711"/>
    <mergeCell ref="C730:D730"/>
    <mergeCell ref="E730:F730"/>
    <mergeCell ref="C731:D731"/>
    <mergeCell ref="E731:F731"/>
    <mergeCell ref="C728:D728"/>
    <mergeCell ref="E728:F728"/>
    <mergeCell ref="C726:D726"/>
    <mergeCell ref="E726:F726"/>
    <mergeCell ref="C727:D727"/>
    <mergeCell ref="E727:F727"/>
    <mergeCell ref="C724:D724"/>
    <mergeCell ref="E724:F724"/>
    <mergeCell ref="C725:D725"/>
    <mergeCell ref="E725:F725"/>
    <mergeCell ref="C722:D722"/>
    <mergeCell ref="E722:F722"/>
    <mergeCell ref="C723:D723"/>
    <mergeCell ref="E723:F723"/>
    <mergeCell ref="C740:D740"/>
    <mergeCell ref="E740:F740"/>
    <mergeCell ref="C741:D741"/>
    <mergeCell ref="E741:F741"/>
    <mergeCell ref="C738:D738"/>
    <mergeCell ref="E738:F738"/>
    <mergeCell ref="C739:D739"/>
    <mergeCell ref="E739:F739"/>
    <mergeCell ref="C736:D736"/>
    <mergeCell ref="E736:F736"/>
    <mergeCell ref="C737:D737"/>
    <mergeCell ref="E737:F737"/>
    <mergeCell ref="C734:D734"/>
    <mergeCell ref="E734:F734"/>
    <mergeCell ref="C735:D735"/>
    <mergeCell ref="E735:F735"/>
    <mergeCell ref="C732:D732"/>
    <mergeCell ref="E732:F732"/>
    <mergeCell ref="C733:D733"/>
    <mergeCell ref="E733:F733"/>
    <mergeCell ref="C750:D750"/>
    <mergeCell ref="E750:F750"/>
    <mergeCell ref="C751:D751"/>
    <mergeCell ref="E751:F751"/>
    <mergeCell ref="C748:D748"/>
    <mergeCell ref="E748:F748"/>
    <mergeCell ref="C749:D749"/>
    <mergeCell ref="E749:F749"/>
    <mergeCell ref="C746:D746"/>
    <mergeCell ref="E746:F746"/>
    <mergeCell ref="C747:D747"/>
    <mergeCell ref="E747:F747"/>
    <mergeCell ref="C744:D744"/>
    <mergeCell ref="E744:F744"/>
    <mergeCell ref="C745:D745"/>
    <mergeCell ref="E745:F745"/>
    <mergeCell ref="C742:D742"/>
    <mergeCell ref="E742:F742"/>
    <mergeCell ref="C743:D743"/>
    <mergeCell ref="E743:F743"/>
    <mergeCell ref="C760:D760"/>
    <mergeCell ref="E760:F760"/>
    <mergeCell ref="C761:D761"/>
    <mergeCell ref="E761:F761"/>
    <mergeCell ref="C758:D758"/>
    <mergeCell ref="E758:F758"/>
    <mergeCell ref="C759:D759"/>
    <mergeCell ref="E759:F759"/>
    <mergeCell ref="C756:D756"/>
    <mergeCell ref="E756:F756"/>
    <mergeCell ref="C757:D757"/>
    <mergeCell ref="E757:F757"/>
    <mergeCell ref="C754:D754"/>
    <mergeCell ref="E754:F754"/>
    <mergeCell ref="C755:D755"/>
    <mergeCell ref="E755:F755"/>
    <mergeCell ref="C752:D752"/>
    <mergeCell ref="E752:F752"/>
    <mergeCell ref="C753:D753"/>
    <mergeCell ref="E753:F753"/>
    <mergeCell ref="C770:D770"/>
    <mergeCell ref="E770:F770"/>
    <mergeCell ref="C771:D771"/>
    <mergeCell ref="E771:F771"/>
    <mergeCell ref="C768:D768"/>
    <mergeCell ref="E768:F768"/>
    <mergeCell ref="C769:D769"/>
    <mergeCell ref="E769:F769"/>
    <mergeCell ref="C766:D766"/>
    <mergeCell ref="E766:F766"/>
    <mergeCell ref="C767:D767"/>
    <mergeCell ref="E767:F767"/>
    <mergeCell ref="C764:D764"/>
    <mergeCell ref="E764:F764"/>
    <mergeCell ref="C765:D765"/>
    <mergeCell ref="E765:F765"/>
    <mergeCell ref="C762:D762"/>
    <mergeCell ref="E762:F762"/>
    <mergeCell ref="C763:D763"/>
    <mergeCell ref="E763:F763"/>
    <mergeCell ref="C780:D780"/>
    <mergeCell ref="E780:F780"/>
    <mergeCell ref="C781:D781"/>
    <mergeCell ref="E781:F781"/>
    <mergeCell ref="C778:D778"/>
    <mergeCell ref="E778:F778"/>
    <mergeCell ref="C779:D779"/>
    <mergeCell ref="E779:F779"/>
    <mergeCell ref="C776:D776"/>
    <mergeCell ref="E776:F776"/>
    <mergeCell ref="C777:D777"/>
    <mergeCell ref="E777:F777"/>
    <mergeCell ref="C774:D774"/>
    <mergeCell ref="E774:F774"/>
    <mergeCell ref="C775:D775"/>
    <mergeCell ref="E775:F775"/>
    <mergeCell ref="C772:D772"/>
    <mergeCell ref="E772:F772"/>
    <mergeCell ref="C773:D773"/>
    <mergeCell ref="E773:F773"/>
    <mergeCell ref="C793:D793"/>
    <mergeCell ref="E793:F793"/>
    <mergeCell ref="C790:D790"/>
    <mergeCell ref="E790:F790"/>
    <mergeCell ref="C788:D788"/>
    <mergeCell ref="E788:F788"/>
    <mergeCell ref="C789:D789"/>
    <mergeCell ref="E789:F789"/>
    <mergeCell ref="C786:D786"/>
    <mergeCell ref="E786:F786"/>
    <mergeCell ref="C787:D787"/>
    <mergeCell ref="E787:F787"/>
    <mergeCell ref="C784:D784"/>
    <mergeCell ref="E784:F784"/>
    <mergeCell ref="C785:D785"/>
    <mergeCell ref="E785:F785"/>
    <mergeCell ref="C782:D782"/>
    <mergeCell ref="E782:F782"/>
    <mergeCell ref="C783:D783"/>
    <mergeCell ref="E783:F783"/>
    <mergeCell ref="C881:D881"/>
    <mergeCell ref="E881:F881"/>
    <mergeCell ref="H856:H867"/>
    <mergeCell ref="A856:A867"/>
    <mergeCell ref="C856:D867"/>
    <mergeCell ref="E856:F867"/>
    <mergeCell ref="G856:G867"/>
    <mergeCell ref="H842:H846"/>
    <mergeCell ref="A842:A846"/>
    <mergeCell ref="C842:D846"/>
    <mergeCell ref="C828:D828"/>
    <mergeCell ref="E828:F828"/>
    <mergeCell ref="H809:H825"/>
    <mergeCell ref="A800:A808"/>
    <mergeCell ref="C800:D808"/>
    <mergeCell ref="E800:F808"/>
    <mergeCell ref="G800:G808"/>
    <mergeCell ref="C891:D891"/>
    <mergeCell ref="E891:F891"/>
    <mergeCell ref="C892:D892"/>
    <mergeCell ref="E892:F892"/>
    <mergeCell ref="C889:D889"/>
    <mergeCell ref="E889:F889"/>
    <mergeCell ref="C890:D890"/>
    <mergeCell ref="E890:F890"/>
    <mergeCell ref="E885:F886"/>
    <mergeCell ref="G885:G886"/>
    <mergeCell ref="A885:A886"/>
    <mergeCell ref="C887:D887"/>
    <mergeCell ref="C884:D884"/>
    <mergeCell ref="E884:F884"/>
    <mergeCell ref="C882:D882"/>
    <mergeCell ref="E882:F882"/>
    <mergeCell ref="C883:D883"/>
    <mergeCell ref="E883:F883"/>
    <mergeCell ref="C901:D901"/>
    <mergeCell ref="E901:F901"/>
    <mergeCell ref="C899:D899"/>
    <mergeCell ref="E899:F899"/>
    <mergeCell ref="C900:D900"/>
    <mergeCell ref="E900:F900"/>
    <mergeCell ref="C897:D897"/>
    <mergeCell ref="E897:F897"/>
    <mergeCell ref="C898:D898"/>
    <mergeCell ref="E898:F898"/>
    <mergeCell ref="C895:D895"/>
    <mergeCell ref="E895:F895"/>
    <mergeCell ref="C896:D896"/>
    <mergeCell ref="E896:F896"/>
    <mergeCell ref="C893:D893"/>
    <mergeCell ref="E893:F893"/>
    <mergeCell ref="C894:D894"/>
    <mergeCell ref="E894:F894"/>
    <mergeCell ref="C909:D909"/>
    <mergeCell ref="E909:F909"/>
    <mergeCell ref="C910:D910"/>
    <mergeCell ref="E910:F910"/>
    <mergeCell ref="C907:D907"/>
    <mergeCell ref="E907:F907"/>
    <mergeCell ref="C908:D908"/>
    <mergeCell ref="E908:F908"/>
    <mergeCell ref="E905:F905"/>
    <mergeCell ref="C906:D906"/>
    <mergeCell ref="E906:F906"/>
    <mergeCell ref="C904:D904"/>
    <mergeCell ref="E904:F904"/>
    <mergeCell ref="C902:D902"/>
    <mergeCell ref="E902:F902"/>
    <mergeCell ref="C903:D903"/>
    <mergeCell ref="E903:F903"/>
    <mergeCell ref="C918:D918"/>
    <mergeCell ref="E918:F918"/>
    <mergeCell ref="C919:D919"/>
    <mergeCell ref="E919:F919"/>
    <mergeCell ref="C917:D917"/>
    <mergeCell ref="E917:F917"/>
    <mergeCell ref="C915:D915"/>
    <mergeCell ref="E915:F915"/>
    <mergeCell ref="C916:D916"/>
    <mergeCell ref="E916:F916"/>
    <mergeCell ref="C913:D913"/>
    <mergeCell ref="E913:F913"/>
    <mergeCell ref="C914:D914"/>
    <mergeCell ref="E914:F914"/>
    <mergeCell ref="C911:D911"/>
    <mergeCell ref="E911:F911"/>
    <mergeCell ref="C912:D912"/>
    <mergeCell ref="E912:F912"/>
    <mergeCell ref="C928:D928"/>
    <mergeCell ref="E928:F928"/>
    <mergeCell ref="C929:D929"/>
    <mergeCell ref="E929:F929"/>
    <mergeCell ref="C926:D926"/>
    <mergeCell ref="E926:F926"/>
    <mergeCell ref="C927:D927"/>
    <mergeCell ref="E927:F927"/>
    <mergeCell ref="C924:D924"/>
    <mergeCell ref="E924:F924"/>
    <mergeCell ref="C925:D925"/>
    <mergeCell ref="E925:F925"/>
    <mergeCell ref="C922:D922"/>
    <mergeCell ref="E922:F922"/>
    <mergeCell ref="E923:F923"/>
    <mergeCell ref="C920:D920"/>
    <mergeCell ref="E920:F920"/>
    <mergeCell ref="C921:D921"/>
    <mergeCell ref="E921:F921"/>
    <mergeCell ref="E941:F941"/>
    <mergeCell ref="C942:D942"/>
    <mergeCell ref="E942:F942"/>
    <mergeCell ref="C939:D939"/>
    <mergeCell ref="E939:F939"/>
    <mergeCell ref="C940:D940"/>
    <mergeCell ref="E940:F940"/>
    <mergeCell ref="C937:D937"/>
    <mergeCell ref="E937:F937"/>
    <mergeCell ref="C935:D935"/>
    <mergeCell ref="E935:F935"/>
    <mergeCell ref="C936:D936"/>
    <mergeCell ref="E936:F936"/>
    <mergeCell ref="C934:D934"/>
    <mergeCell ref="E934:F934"/>
    <mergeCell ref="C930:D930"/>
    <mergeCell ref="E930:F930"/>
    <mergeCell ref="C931:D931"/>
    <mergeCell ref="E931:F931"/>
    <mergeCell ref="H971:H975"/>
    <mergeCell ref="A967:A970"/>
    <mergeCell ref="C967:D970"/>
    <mergeCell ref="E967:F970"/>
    <mergeCell ref="G967:G970"/>
    <mergeCell ref="H960:H964"/>
    <mergeCell ref="A960:A964"/>
    <mergeCell ref="C960:D964"/>
    <mergeCell ref="C955:D955"/>
    <mergeCell ref="E955:F955"/>
    <mergeCell ref="C953:D953"/>
    <mergeCell ref="E953:F953"/>
    <mergeCell ref="C954:D954"/>
    <mergeCell ref="E954:F954"/>
    <mergeCell ref="C951:D951"/>
    <mergeCell ref="E951:F951"/>
    <mergeCell ref="C952:D952"/>
    <mergeCell ref="E952:F952"/>
    <mergeCell ref="C1028:D1028"/>
    <mergeCell ref="C1019:D1019"/>
    <mergeCell ref="A1017:A1026"/>
    <mergeCell ref="C1017:D1017"/>
    <mergeCell ref="E1017:F1026"/>
    <mergeCell ref="G1017:G1026"/>
    <mergeCell ref="H1008:H1016"/>
    <mergeCell ref="A999:A1007"/>
    <mergeCell ref="C999:D1007"/>
    <mergeCell ref="E999:F1007"/>
    <mergeCell ref="G999:G1007"/>
    <mergeCell ref="C994:D994"/>
    <mergeCell ref="C995:D995"/>
    <mergeCell ref="C996:D996"/>
    <mergeCell ref="C997:D997"/>
    <mergeCell ref="C998:D998"/>
    <mergeCell ref="C988:D988"/>
    <mergeCell ref="C989:D989"/>
    <mergeCell ref="C990:D990"/>
    <mergeCell ref="C991:D991"/>
    <mergeCell ref="C992:D992"/>
    <mergeCell ref="C993:D993"/>
    <mergeCell ref="H983:H998"/>
    <mergeCell ref="C986:D986"/>
    <mergeCell ref="C987:D987"/>
    <mergeCell ref="H1052:H1062"/>
    <mergeCell ref="A1052:A1062"/>
    <mergeCell ref="C1052:D1062"/>
    <mergeCell ref="E1052:F1062"/>
    <mergeCell ref="G1052:G1062"/>
    <mergeCell ref="C1046:D1046"/>
    <mergeCell ref="C1047:D1047"/>
    <mergeCell ref="C1039:D1039"/>
    <mergeCell ref="C1040:D1040"/>
    <mergeCell ref="C1043:D1043"/>
    <mergeCell ref="C1044:D1044"/>
    <mergeCell ref="C1045:D1045"/>
    <mergeCell ref="H1043:H1047"/>
    <mergeCell ref="C1038:D1038"/>
    <mergeCell ref="A1036:A1040"/>
    <mergeCell ref="E1036:F1040"/>
    <mergeCell ref="G1036:G1040"/>
    <mergeCell ref="C1036:D1036"/>
    <mergeCell ref="C1037:D1037"/>
    <mergeCell ref="H1036:H1040"/>
    <mergeCell ref="C1108:D1108"/>
    <mergeCell ref="C1084:D1084"/>
    <mergeCell ref="C1085:D1085"/>
    <mergeCell ref="C1086:D1086"/>
    <mergeCell ref="C1087:D1087"/>
    <mergeCell ref="C1088:D1088"/>
    <mergeCell ref="C1089:D1089"/>
    <mergeCell ref="C1090:D1090"/>
    <mergeCell ref="C1091:D1091"/>
    <mergeCell ref="C1092:D1092"/>
    <mergeCell ref="C1083:D1083"/>
    <mergeCell ref="C1093:D1093"/>
    <mergeCell ref="C1094:D1094"/>
    <mergeCell ref="C1095:D1095"/>
    <mergeCell ref="C1096:D1096"/>
    <mergeCell ref="H1072:H1080"/>
    <mergeCell ref="A1063:A1071"/>
    <mergeCell ref="C1063:D1071"/>
    <mergeCell ref="E1063:F1071"/>
    <mergeCell ref="G1063:G1071"/>
    <mergeCell ref="C1119:D1119"/>
    <mergeCell ref="C1129:D1129"/>
    <mergeCell ref="C1130:D1130"/>
    <mergeCell ref="C1131:D1131"/>
    <mergeCell ref="C1132:D1132"/>
    <mergeCell ref="C1111:D1111"/>
    <mergeCell ref="C1112:D1112"/>
    <mergeCell ref="C1113:D1113"/>
    <mergeCell ref="C1114:D1114"/>
    <mergeCell ref="C1115:D1115"/>
    <mergeCell ref="C1116:D1116"/>
    <mergeCell ref="C1117:D1117"/>
    <mergeCell ref="C1109:D1109"/>
    <mergeCell ref="C1110:D1110"/>
    <mergeCell ref="C1118:D1118"/>
    <mergeCell ref="G1117:G1145"/>
    <mergeCell ref="C1141:D1141"/>
    <mergeCell ref="C1142:D1142"/>
    <mergeCell ref="C1143:D1143"/>
    <mergeCell ref="C1144:D1144"/>
    <mergeCell ref="C1133:D1133"/>
    <mergeCell ref="C1134:D1134"/>
    <mergeCell ref="C1135:D1135"/>
    <mergeCell ref="C1136:D1136"/>
    <mergeCell ref="C1137:D1137"/>
    <mergeCell ref="C1138:D1138"/>
    <mergeCell ref="C1120:D1120"/>
    <mergeCell ref="C1121:D1121"/>
    <mergeCell ref="C1122:D1122"/>
    <mergeCell ref="C1123:D1123"/>
    <mergeCell ref="C1124:D1124"/>
    <mergeCell ref="C1125:D1125"/>
    <mergeCell ref="C1126:D1126"/>
    <mergeCell ref="C1127:D1127"/>
    <mergeCell ref="C1128:D1128"/>
    <mergeCell ref="C1207:D1207"/>
    <mergeCell ref="E1207:F1207"/>
    <mergeCell ref="H1205:H1206"/>
    <mergeCell ref="C1201:D1201"/>
    <mergeCell ref="E1201:F1201"/>
    <mergeCell ref="C1199:D1199"/>
    <mergeCell ref="E1199:F1199"/>
    <mergeCell ref="C1200:D1200"/>
    <mergeCell ref="C1196:D1196"/>
    <mergeCell ref="E1196:F1196"/>
    <mergeCell ref="C1194:D1194"/>
    <mergeCell ref="E1194:F1194"/>
    <mergeCell ref="C1195:D1195"/>
    <mergeCell ref="C1191:D1191"/>
    <mergeCell ref="E1191:F1191"/>
    <mergeCell ref="C1185:D1188"/>
    <mergeCell ref="E1185:F1188"/>
    <mergeCell ref="G1185:G1188"/>
    <mergeCell ref="C1217:D1217"/>
    <mergeCell ref="E1217:F1217"/>
    <mergeCell ref="C1218:D1218"/>
    <mergeCell ref="E1218:F1218"/>
    <mergeCell ref="C1215:D1215"/>
    <mergeCell ref="E1215:F1215"/>
    <mergeCell ref="C1216:D1216"/>
    <mergeCell ref="E1216:F1216"/>
    <mergeCell ref="C1213:D1213"/>
    <mergeCell ref="E1213:F1213"/>
    <mergeCell ref="C1214:D1214"/>
    <mergeCell ref="E1214:F1214"/>
    <mergeCell ref="C1211:D1211"/>
    <mergeCell ref="E1211:F1211"/>
    <mergeCell ref="C1212:D1212"/>
    <mergeCell ref="E1212:F1212"/>
    <mergeCell ref="C1209:D1209"/>
    <mergeCell ref="E1209:F1209"/>
    <mergeCell ref="C1210:D1210"/>
    <mergeCell ref="E1210:F1210"/>
    <mergeCell ref="H561:H562"/>
    <mergeCell ref="H885:H886"/>
    <mergeCell ref="H967:H970"/>
    <mergeCell ref="H976:H981"/>
    <mergeCell ref="H999:H1007"/>
    <mergeCell ref="H1017:H1026"/>
    <mergeCell ref="G1241:H1241"/>
    <mergeCell ref="A1240:H1240"/>
    <mergeCell ref="B1241:C1241"/>
    <mergeCell ref="D1241:E1241"/>
    <mergeCell ref="C1237:D1237"/>
    <mergeCell ref="E1237:F1237"/>
    <mergeCell ref="C1235:D1235"/>
    <mergeCell ref="E1235:F1235"/>
    <mergeCell ref="C1236:D1236"/>
    <mergeCell ref="E1236:F1236"/>
    <mergeCell ref="C1233:D1233"/>
    <mergeCell ref="E1233:F1233"/>
    <mergeCell ref="C1234:D1234"/>
    <mergeCell ref="E1234:F1234"/>
    <mergeCell ref="C1231:D1231"/>
    <mergeCell ref="E1231:F1231"/>
    <mergeCell ref="C1232:D1232"/>
    <mergeCell ref="E1232:F1232"/>
    <mergeCell ref="C1228:D1228"/>
    <mergeCell ref="E1228:F1228"/>
    <mergeCell ref="C1226:D1226"/>
    <mergeCell ref="E1226:F1226"/>
    <mergeCell ref="C1227:D1227"/>
    <mergeCell ref="E1227:F1227"/>
    <mergeCell ref="C1223:D1223"/>
    <mergeCell ref="E1223:F1223"/>
    <mergeCell ref="C19:D19"/>
    <mergeCell ref="E19:F19"/>
    <mergeCell ref="C20:D20"/>
    <mergeCell ref="E20:F20"/>
    <mergeCell ref="A372:A374"/>
    <mergeCell ref="C372:D374"/>
    <mergeCell ref="E372:F374"/>
    <mergeCell ref="A5:H5"/>
    <mergeCell ref="A7:A9"/>
    <mergeCell ref="B7:B9"/>
    <mergeCell ref="C7:D9"/>
    <mergeCell ref="E7:F9"/>
    <mergeCell ref="H7:H9"/>
    <mergeCell ref="C10:D10"/>
    <mergeCell ref="E10:F10"/>
    <mergeCell ref="C11:D11"/>
    <mergeCell ref="G17:G18"/>
    <mergeCell ref="H17:H18"/>
    <mergeCell ref="G372:G374"/>
    <mergeCell ref="C363:D363"/>
    <mergeCell ref="E363:F363"/>
    <mergeCell ref="C364:D364"/>
    <mergeCell ref="E364:F364"/>
    <mergeCell ref="C361:D361"/>
    <mergeCell ref="E361:F361"/>
    <mergeCell ref="C362:D362"/>
    <mergeCell ref="E362:F362"/>
    <mergeCell ref="C359:D359"/>
    <mergeCell ref="E359:F359"/>
    <mergeCell ref="C360:D360"/>
    <mergeCell ref="E360:F360"/>
    <mergeCell ref="C357:D357"/>
    <mergeCell ref="G535:G539"/>
    <mergeCell ref="H535:H539"/>
    <mergeCell ref="A540:A545"/>
    <mergeCell ref="C540:D545"/>
    <mergeCell ref="E540:F545"/>
    <mergeCell ref="G540:G545"/>
    <mergeCell ref="C388:D388"/>
    <mergeCell ref="E388:F388"/>
    <mergeCell ref="E389:F389"/>
    <mergeCell ref="C385:D385"/>
    <mergeCell ref="E385:F385"/>
    <mergeCell ref="A386:A387"/>
    <mergeCell ref="C386:D387"/>
    <mergeCell ref="E386:F387"/>
    <mergeCell ref="G386:G387"/>
    <mergeCell ref="H386:H387"/>
    <mergeCell ref="H372:H374"/>
    <mergeCell ref="A375:A376"/>
    <mergeCell ref="C375:D376"/>
    <mergeCell ref="E375:F376"/>
    <mergeCell ref="G375:G376"/>
    <mergeCell ref="H375:H376"/>
    <mergeCell ref="H382:H384"/>
    <mergeCell ref="C530:D530"/>
    <mergeCell ref="E530:F530"/>
    <mergeCell ref="C531:D531"/>
    <mergeCell ref="E531:F531"/>
    <mergeCell ref="C528:D528"/>
    <mergeCell ref="E528:F528"/>
    <mergeCell ref="C529:D529"/>
    <mergeCell ref="E529:F529"/>
    <mergeCell ref="C526:D526"/>
    <mergeCell ref="A552:A553"/>
    <mergeCell ref="C552:D553"/>
    <mergeCell ref="E552:F553"/>
    <mergeCell ref="G552:G553"/>
    <mergeCell ref="G548:G549"/>
    <mergeCell ref="H548:H549"/>
    <mergeCell ref="C550:D550"/>
    <mergeCell ref="E550:F550"/>
    <mergeCell ref="C551:D551"/>
    <mergeCell ref="E551:F551"/>
    <mergeCell ref="C546:D546"/>
    <mergeCell ref="E546:F546"/>
    <mergeCell ref="C547:D547"/>
    <mergeCell ref="E547:F547"/>
    <mergeCell ref="A548:A549"/>
    <mergeCell ref="C548:D549"/>
    <mergeCell ref="E548:F549"/>
    <mergeCell ref="H800:H808"/>
    <mergeCell ref="A809:A825"/>
    <mergeCell ref="C809:D818"/>
    <mergeCell ref="E809:F825"/>
    <mergeCell ref="G809:G825"/>
    <mergeCell ref="G692:G693"/>
    <mergeCell ref="H692:H693"/>
    <mergeCell ref="H694:H695"/>
    <mergeCell ref="C696:D696"/>
    <mergeCell ref="E696:F696"/>
    <mergeCell ref="E563:F563"/>
    <mergeCell ref="C564:D564"/>
    <mergeCell ref="E564:F564"/>
    <mergeCell ref="A692:A693"/>
    <mergeCell ref="C692:D693"/>
    <mergeCell ref="E692:F693"/>
    <mergeCell ref="E667:F667"/>
    <mergeCell ref="C667:D667"/>
    <mergeCell ref="C798:D798"/>
    <mergeCell ref="E798:F798"/>
    <mergeCell ref="C799:D799"/>
    <mergeCell ref="E799:F799"/>
    <mergeCell ref="C796:D796"/>
    <mergeCell ref="E796:F796"/>
    <mergeCell ref="C797:D797"/>
    <mergeCell ref="E797:F797"/>
    <mergeCell ref="C794:D794"/>
    <mergeCell ref="E794:F794"/>
    <mergeCell ref="C795:D795"/>
    <mergeCell ref="E795:F795"/>
    <mergeCell ref="C792:D792"/>
    <mergeCell ref="E792:F792"/>
    <mergeCell ref="H956:H959"/>
    <mergeCell ref="A868:A880"/>
    <mergeCell ref="C868:D880"/>
    <mergeCell ref="E868:F880"/>
    <mergeCell ref="G868:G880"/>
    <mergeCell ref="H868:H880"/>
    <mergeCell ref="E842:F846"/>
    <mergeCell ref="G842:G846"/>
    <mergeCell ref="A847:A855"/>
    <mergeCell ref="C847:D855"/>
    <mergeCell ref="E847:F855"/>
    <mergeCell ref="G847:G855"/>
    <mergeCell ref="H847:H855"/>
    <mergeCell ref="C826:D826"/>
    <mergeCell ref="E826:F826"/>
    <mergeCell ref="C827:D827"/>
    <mergeCell ref="E827:F827"/>
    <mergeCell ref="A829:A841"/>
    <mergeCell ref="C829:D841"/>
    <mergeCell ref="E829:F841"/>
    <mergeCell ref="G829:G841"/>
    <mergeCell ref="H829:H841"/>
    <mergeCell ref="C949:D949"/>
    <mergeCell ref="E949:F949"/>
    <mergeCell ref="C950:D950"/>
    <mergeCell ref="E950:F950"/>
    <mergeCell ref="C947:D947"/>
    <mergeCell ref="E947:F947"/>
    <mergeCell ref="C948:D948"/>
    <mergeCell ref="E948:F948"/>
    <mergeCell ref="C945:D945"/>
    <mergeCell ref="E945:F945"/>
    <mergeCell ref="A983:A998"/>
    <mergeCell ref="C983:D983"/>
    <mergeCell ref="E983:F998"/>
    <mergeCell ref="G983:G998"/>
    <mergeCell ref="C984:D984"/>
    <mergeCell ref="A971:A975"/>
    <mergeCell ref="C971:D975"/>
    <mergeCell ref="E971:F975"/>
    <mergeCell ref="G971:G975"/>
    <mergeCell ref="E960:F964"/>
    <mergeCell ref="G960:G964"/>
    <mergeCell ref="C966:D966"/>
    <mergeCell ref="E966:F966"/>
    <mergeCell ref="E887:F887"/>
    <mergeCell ref="C888:D888"/>
    <mergeCell ref="E888:F888"/>
    <mergeCell ref="A956:A959"/>
    <mergeCell ref="C956:D959"/>
    <mergeCell ref="E956:F959"/>
    <mergeCell ref="G956:G959"/>
    <mergeCell ref="C985:D985"/>
    <mergeCell ref="A976:A981"/>
    <mergeCell ref="C976:D981"/>
    <mergeCell ref="E976:F981"/>
    <mergeCell ref="G976:G981"/>
    <mergeCell ref="C946:D946"/>
    <mergeCell ref="E946:F946"/>
    <mergeCell ref="C943:D943"/>
    <mergeCell ref="E943:F943"/>
    <mergeCell ref="C944:D944"/>
    <mergeCell ref="E944:F944"/>
    <mergeCell ref="C941:D941"/>
    <mergeCell ref="A1043:A1047"/>
    <mergeCell ref="E1043:F1047"/>
    <mergeCell ref="G1043:G1047"/>
    <mergeCell ref="A1048:A1051"/>
    <mergeCell ref="C1048:D1051"/>
    <mergeCell ref="E1048:F1051"/>
    <mergeCell ref="G1048:G1051"/>
    <mergeCell ref="H1048:H1051"/>
    <mergeCell ref="C1018:D1018"/>
    <mergeCell ref="A1027:A1035"/>
    <mergeCell ref="E1027:F1035"/>
    <mergeCell ref="G1027:G1035"/>
    <mergeCell ref="H1027:H1035"/>
    <mergeCell ref="A1008:A1016"/>
    <mergeCell ref="C1008:D1016"/>
    <mergeCell ref="E1008:F1016"/>
    <mergeCell ref="G1008:G1016"/>
    <mergeCell ref="C1030:D1030"/>
    <mergeCell ref="C1031:D1031"/>
    <mergeCell ref="C1032:D1032"/>
    <mergeCell ref="C1033:D1033"/>
    <mergeCell ref="C1034:D1034"/>
    <mergeCell ref="C1035:D1035"/>
    <mergeCell ref="C1029:D1029"/>
    <mergeCell ref="C1020:D1020"/>
    <mergeCell ref="C1021:D1021"/>
    <mergeCell ref="C1022:D1022"/>
    <mergeCell ref="C1023:D1023"/>
    <mergeCell ref="C1024:D1024"/>
    <mergeCell ref="C1025:D1025"/>
    <mergeCell ref="C1026:D1026"/>
    <mergeCell ref="C1027:D1027"/>
    <mergeCell ref="A1100:A1106"/>
    <mergeCell ref="E1100:F1106"/>
    <mergeCell ref="G1100:G1106"/>
    <mergeCell ref="A1108:A1116"/>
    <mergeCell ref="E1108:F1116"/>
    <mergeCell ref="G1108:G1116"/>
    <mergeCell ref="H1108:H1116"/>
    <mergeCell ref="A1081:A1099"/>
    <mergeCell ref="C1081:D1081"/>
    <mergeCell ref="E1081:F1099"/>
    <mergeCell ref="G1081:G1099"/>
    <mergeCell ref="H1081:H1099"/>
    <mergeCell ref="C1082:D1082"/>
    <mergeCell ref="H1063:H1071"/>
    <mergeCell ref="A1072:A1080"/>
    <mergeCell ref="C1072:D1080"/>
    <mergeCell ref="E1072:F1080"/>
    <mergeCell ref="G1072:G1080"/>
    <mergeCell ref="H1100:H1106"/>
    <mergeCell ref="C1103:D1103"/>
    <mergeCell ref="C1104:D1104"/>
    <mergeCell ref="C1105:D1105"/>
    <mergeCell ref="C1106:D1106"/>
    <mergeCell ref="C1097:D1097"/>
    <mergeCell ref="C1098:D1098"/>
    <mergeCell ref="C1099:D1099"/>
    <mergeCell ref="C1100:D1100"/>
    <mergeCell ref="C1101:D1101"/>
    <mergeCell ref="C1102:D1102"/>
    <mergeCell ref="A1192:A1193"/>
    <mergeCell ref="C1192:D1193"/>
    <mergeCell ref="E1192:F1193"/>
    <mergeCell ref="G1192:G1193"/>
    <mergeCell ref="H1192:H1193"/>
    <mergeCell ref="H1185:H1188"/>
    <mergeCell ref="C1189:D1189"/>
    <mergeCell ref="E1189:F1189"/>
    <mergeCell ref="C1190:D1190"/>
    <mergeCell ref="E1190:F1190"/>
    <mergeCell ref="G1170:G1176"/>
    <mergeCell ref="A1178:A1183"/>
    <mergeCell ref="C1178:D1183"/>
    <mergeCell ref="E1178:F1183"/>
    <mergeCell ref="G1178:G1183"/>
    <mergeCell ref="H1117:H1145"/>
    <mergeCell ref="A1146:A1168"/>
    <mergeCell ref="C1146:D1168"/>
    <mergeCell ref="E1146:F1168"/>
    <mergeCell ref="G1146:G1168"/>
    <mergeCell ref="A1185:A1188"/>
    <mergeCell ref="H1178:H1183"/>
    <mergeCell ref="A1170:A1176"/>
    <mergeCell ref="C1170:D1176"/>
    <mergeCell ref="H1146:H1168"/>
    <mergeCell ref="H1170:H1176"/>
    <mergeCell ref="C1145:D1145"/>
    <mergeCell ref="A1117:A1145"/>
    <mergeCell ref="E1117:F1145"/>
    <mergeCell ref="E1170:F1176"/>
    <mergeCell ref="C1139:D1139"/>
    <mergeCell ref="C1140:D1140"/>
    <mergeCell ref="C1204:D1204"/>
    <mergeCell ref="E1204:F1204"/>
    <mergeCell ref="A1205:A1206"/>
    <mergeCell ref="C1205:D1206"/>
    <mergeCell ref="E1205:F1206"/>
    <mergeCell ref="G1205:G1206"/>
    <mergeCell ref="E1200:F1200"/>
    <mergeCell ref="A1202:A1203"/>
    <mergeCell ref="C1202:D1203"/>
    <mergeCell ref="E1202:F1203"/>
    <mergeCell ref="G1202:G1203"/>
    <mergeCell ref="H1202:H1203"/>
    <mergeCell ref="E1195:F1195"/>
    <mergeCell ref="A1197:A1198"/>
    <mergeCell ref="C1197:D1198"/>
    <mergeCell ref="E1197:F1198"/>
    <mergeCell ref="G1197:G1198"/>
    <mergeCell ref="H1197:H1198"/>
    <mergeCell ref="B389:D389"/>
    <mergeCell ref="B396:D396"/>
    <mergeCell ref="H552:H553"/>
    <mergeCell ref="B1242:C1242"/>
    <mergeCell ref="D1242:E1242"/>
    <mergeCell ref="G1242:H1242"/>
    <mergeCell ref="A1238:A1239"/>
    <mergeCell ref="C1238:D1239"/>
    <mergeCell ref="E1238:F1239"/>
    <mergeCell ref="G1238:G1239"/>
    <mergeCell ref="H1238:H1239"/>
    <mergeCell ref="A1229:A1230"/>
    <mergeCell ref="C1229:D1230"/>
    <mergeCell ref="E1229:F1230"/>
    <mergeCell ref="G1229:G1230"/>
    <mergeCell ref="H1229:H1230"/>
    <mergeCell ref="A1224:A1225"/>
    <mergeCell ref="C1224:D1225"/>
    <mergeCell ref="E1224:F1225"/>
    <mergeCell ref="G1224:G1225"/>
    <mergeCell ref="H1224:H1225"/>
    <mergeCell ref="H1219:H1220"/>
    <mergeCell ref="C1221:D1221"/>
    <mergeCell ref="E1221:F1221"/>
    <mergeCell ref="C1222:D1222"/>
    <mergeCell ref="E1222:F1222"/>
    <mergeCell ref="C1208:D1208"/>
    <mergeCell ref="E1208:F1208"/>
    <mergeCell ref="A1219:A1220"/>
    <mergeCell ref="C1219:D1220"/>
    <mergeCell ref="E1219:F1220"/>
    <mergeCell ref="G1219:G1220"/>
  </mergeCells>
  <pageMargins left="0.39370078740157483" right="0.11811023622047245" top="0.35433070866141736" bottom="0.15748031496062992" header="0.31496062992125984" footer="0.31496062992125984"/>
  <pageSetup paperSize="9" scale="80"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печать</vt:lpstr>
      <vt:lpstr>Лист3</vt:lpstr>
      <vt:lpstr>Лист1!_GoBack</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2022-03-31T08:10:35Z</dcterms:modified>
</cp:coreProperties>
</file>